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3585" windowHeight="2040" firstSheet="6" activeTab="10"/>
  </bookViews>
  <sheets>
    <sheet name="封面" sheetId="20" r:id="rId1"/>
    <sheet name="过渡页" sheetId="6" r:id="rId2"/>
    <sheet name="过渡页-财拨" sheetId="17" r:id="rId3"/>
    <sheet name="收支总表01" sheetId="1" r:id="rId4"/>
    <sheet name="财政拨款收支总表02" sheetId="15" r:id="rId5"/>
    <sheet name="一般公共预算支出表03" sheetId="11" r:id="rId6"/>
    <sheet name="政府性基金支出表04" sheetId="16" r:id="rId7"/>
    <sheet name="基本支出预算表05" sheetId="9" r:id="rId8"/>
    <sheet name="收入总表06" sheetId="3" r:id="rId9"/>
    <sheet name="支出总表07" sheetId="4" r:id="rId10"/>
    <sheet name="一般公共预算（三公经费）08" sheetId="18" r:id="rId11"/>
  </sheets>
  <definedNames>
    <definedName name="_xlnm.Print_Area" localSheetId="4">财政拨款收支总表02!$A$1:$D$43</definedName>
    <definedName name="_xlnm.Print_Area" localSheetId="0">封面!$A$1:$D$6</definedName>
    <definedName name="_xlnm.Print_Area" localSheetId="7">基本支出预算表05!$A$1:$C$49</definedName>
    <definedName name="_xlnm.Print_Area" localSheetId="8">收入总表06!$A$1:$P$34</definedName>
    <definedName name="_xlnm.Print_Area" localSheetId="3">收支总表01!$A$1:$D$53</definedName>
    <definedName name="_xlnm.Print_Area" localSheetId="10">'一般公共预算（三公经费）08'!$A$1:$B$11</definedName>
    <definedName name="_xlnm.Print_Area" localSheetId="5">一般公共预算支出表03!$A$1:$F$42</definedName>
    <definedName name="_xlnm.Print_Area" localSheetId="6">政府性基金支出表04!$A$1:$F$6</definedName>
    <definedName name="_xlnm.Print_Area" localSheetId="9">支出总表07!$A$1:$I$34</definedName>
    <definedName name="_xlnm.Print_Titles" localSheetId="4">财政拨款收支总表02!$1:$5</definedName>
    <definedName name="_xlnm.Print_Titles" localSheetId="0">封面!$1:$5</definedName>
    <definedName name="_xlnm.Print_Titles" localSheetId="7">基本支出预算表05!$1:$6</definedName>
    <definedName name="_xlnm.Print_Titles" localSheetId="8">收入总表06!$1:$6</definedName>
    <definedName name="_xlnm.Print_Titles" localSheetId="3">收支总表01!$1:$6</definedName>
    <definedName name="_xlnm.Print_Titles" localSheetId="10">'一般公共预算（三公经费）08'!$1:$5</definedName>
    <definedName name="_xlnm.Print_Titles" localSheetId="5">一般公共预算支出表03!$1:$6</definedName>
    <definedName name="_xlnm.Print_Titles" localSheetId="6">政府性基金支出表04!$1:$6</definedName>
    <definedName name="_xlnm.Print_Titles" localSheetId="9">支出总表07!$1:$6</definedName>
  </definedNames>
  <calcPr calcId="124519" iterate="1"/>
</workbook>
</file>

<file path=xl/calcChain.xml><?xml version="1.0" encoding="utf-8"?>
<calcChain xmlns="http://schemas.openxmlformats.org/spreadsheetml/2006/main">
  <c r="D7" i="15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D6"/>
  <c r="C6"/>
  <c r="D8" i="1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D7"/>
  <c r="C7"/>
  <c r="B43" i="15"/>
  <c r="D43" s="1"/>
  <c r="D48" i="1"/>
</calcChain>
</file>

<file path=xl/sharedStrings.xml><?xml version="1.0" encoding="utf-8"?>
<sst xmlns="http://schemas.openxmlformats.org/spreadsheetml/2006/main" count="345" uniqueCount="206">
  <si>
    <t>一、财政拨款</t>
  </si>
  <si>
    <t>日常公用支出</t>
  </si>
  <si>
    <t>基本支出</t>
  </si>
  <si>
    <t>上级补助收入</t>
  </si>
  <si>
    <t>备  注</t>
  </si>
  <si>
    <t>上缴上级支出</t>
  </si>
  <si>
    <t>上年结转</t>
  </si>
  <si>
    <t>人员支出</t>
  </si>
  <si>
    <t>总   计</t>
  </si>
  <si>
    <t>本年支出合计</t>
  </si>
  <si>
    <t>支  出  总  计</t>
  </si>
  <si>
    <t>本年收入合计</t>
  </si>
  <si>
    <t>合计</t>
  </si>
  <si>
    <t>附属单位上缴收入</t>
  </si>
  <si>
    <t>项                        目</t>
  </si>
  <si>
    <t>收                    入</t>
  </si>
  <si>
    <t>科目名称</t>
  </si>
  <si>
    <t>预算数</t>
  </si>
  <si>
    <t>事业单位经营收入</t>
  </si>
  <si>
    <t>项目支出</t>
  </si>
  <si>
    <t>其他收入</t>
  </si>
  <si>
    <t>专户资金</t>
  </si>
  <si>
    <t>**</t>
  </si>
  <si>
    <t>对附属单位补助支出</t>
  </si>
  <si>
    <t>合  计</t>
  </si>
  <si>
    <t>结转下年</t>
  </si>
  <si>
    <t>表01</t>
  </si>
  <si>
    <t>单位名称</t>
  </si>
  <si>
    <t>科目编码</t>
  </si>
  <si>
    <t>收  入  总  计</t>
  </si>
  <si>
    <t>支                    出</t>
  </si>
  <si>
    <t>用事业基金弥补收支差额</t>
    <phoneticPr fontId="0" type="noConversion"/>
  </si>
  <si>
    <t>事业收入（不含专户资金）</t>
    <phoneticPr fontId="0" type="noConversion"/>
  </si>
  <si>
    <t xml:space="preserve">    一般公共预算</t>
    <phoneticPr fontId="0" type="noConversion"/>
  </si>
  <si>
    <t>经济分类科目</t>
    <phoneticPr fontId="0" type="noConversion"/>
  </si>
  <si>
    <t>金额</t>
    <phoneticPr fontId="0" type="noConversion"/>
  </si>
  <si>
    <t xml:space="preserve">    政府性基金预算</t>
    <phoneticPr fontId="0" type="noConversion"/>
  </si>
  <si>
    <t>表02</t>
    <phoneticPr fontId="0" type="noConversion"/>
  </si>
  <si>
    <t>表03</t>
    <phoneticPr fontId="0" type="noConversion"/>
  </si>
  <si>
    <t>表05</t>
    <phoneticPr fontId="0" type="noConversion"/>
  </si>
  <si>
    <t>表06</t>
    <phoneticPr fontId="0" type="noConversion"/>
  </si>
  <si>
    <t>表07</t>
    <phoneticPr fontId="0" type="noConversion"/>
  </si>
  <si>
    <t>收入合计</t>
    <phoneticPr fontId="0" type="noConversion"/>
  </si>
  <si>
    <t>支出合计</t>
    <phoneticPr fontId="0" type="noConversion"/>
  </si>
  <si>
    <t>单位：元</t>
    <phoneticPr fontId="0" type="noConversion"/>
  </si>
  <si>
    <t>单位：元</t>
    <phoneticPr fontId="0" type="noConversion"/>
  </si>
  <si>
    <t>2017年市级部门一般公共预算支出表</t>
    <phoneticPr fontId="0" type="noConversion"/>
  </si>
  <si>
    <t>2017年市级部门一般公共预算基本支出表</t>
    <phoneticPr fontId="0" type="noConversion"/>
  </si>
  <si>
    <t>结转自筹基建支出</t>
    <phoneticPr fontId="0" type="noConversion"/>
  </si>
  <si>
    <t>行政单位结转下年（事业单位收支结余）</t>
    <phoneticPr fontId="0" type="noConversion"/>
  </si>
  <si>
    <t>二、政府性基金预算拨款</t>
  </si>
  <si>
    <t>2017年市级部门收支预算总表</t>
    <phoneticPr fontId="0" type="noConversion"/>
  </si>
  <si>
    <t>2017年市级部门财政拨款收支预算总表</t>
    <phoneticPr fontId="0" type="noConversion"/>
  </si>
  <si>
    <t>2017年市级部门收入预算总表</t>
    <phoneticPr fontId="0" type="noConversion"/>
  </si>
  <si>
    <t>2017年市级部门支出预算总表</t>
    <phoneticPr fontId="0" type="noConversion"/>
  </si>
  <si>
    <t>项目</t>
  </si>
  <si>
    <t>1.因公出国（境）费用</t>
  </si>
  <si>
    <t>2.公务接待费</t>
  </si>
  <si>
    <t>3.公务用车购置及运行维护费</t>
  </si>
  <si>
    <t xml:space="preserve">      其中：公务用车购置费</t>
  </si>
  <si>
    <t xml:space="preserve">            公务用车运行维护费</t>
  </si>
  <si>
    <t xml:space="preserve">2017年一般公共预算“三公”经费表 </t>
    <phoneticPr fontId="10" type="noConversion"/>
  </si>
  <si>
    <t>表8</t>
    <phoneticPr fontId="10" type="noConversion"/>
  </si>
  <si>
    <t>单位：元</t>
    <phoneticPr fontId="10" type="noConversion"/>
  </si>
  <si>
    <t>绍兴市2017年市级部门预算批复表</t>
    <phoneticPr fontId="3" type="noConversion"/>
  </si>
  <si>
    <t>部门名称：</t>
  </si>
  <si>
    <t>批复单位：</t>
  </si>
  <si>
    <t>绍兴市财政局</t>
  </si>
  <si>
    <t>批复日期：</t>
    <phoneticPr fontId="3" type="noConversion"/>
  </si>
  <si>
    <t>政府性基金预算拨款</t>
  </si>
  <si>
    <t>纳入预算管理的行政事业性收费收入</t>
  </si>
  <si>
    <t>基建项目资金</t>
    <phoneticPr fontId="45" type="noConversion"/>
  </si>
  <si>
    <t>省级转移支付</t>
    <phoneticPr fontId="45" type="noConversion"/>
  </si>
  <si>
    <t>一般公共预算收入</t>
    <phoneticPr fontId="0" type="noConversion"/>
  </si>
  <si>
    <t>一般公共预算（补助）收入</t>
  </si>
  <si>
    <t>五、事业单位经营收入</t>
  </si>
  <si>
    <t>一、一般公共预算收入</t>
  </si>
  <si>
    <t xml:space="preserve">      一般公共预算（补助）收入</t>
  </si>
  <si>
    <t xml:space="preserve">      纳入预算管理的行政事业性收费收入</t>
  </si>
  <si>
    <t xml:space="preserve">      基建项目资金</t>
  </si>
  <si>
    <t xml:space="preserve">      省级转移支付</t>
  </si>
  <si>
    <t>三、专户资金</t>
  </si>
  <si>
    <t>四、事业收入(不含专户资金)</t>
  </si>
  <si>
    <t>七、附属单位上缴收入</t>
    <phoneticPr fontId="0" type="noConversion"/>
  </si>
  <si>
    <t>六、上级补助收入（非财政专户核拨）</t>
    <phoneticPr fontId="0" type="noConversion"/>
  </si>
  <si>
    <t>八、其他收入</t>
    <phoneticPr fontId="0" type="noConversion"/>
  </si>
  <si>
    <t>九、用事业基金弥补收支差额</t>
    <phoneticPr fontId="0" type="noConversion"/>
  </si>
  <si>
    <t>十、上年结转</t>
    <phoneticPr fontId="0" type="noConversion"/>
  </si>
  <si>
    <t>其中：一般公共预算结转</t>
    <phoneticPr fontId="0" type="noConversion"/>
  </si>
  <si>
    <t xml:space="preserve">     政府性基金结转</t>
    <phoneticPr fontId="0" type="noConversion"/>
  </si>
  <si>
    <t xml:space="preserve">     其他结转</t>
    <phoneticPr fontId="0" type="noConversion"/>
  </si>
  <si>
    <t xml:space="preserve">     专户结转</t>
    <phoneticPr fontId="0" type="noConversion"/>
  </si>
  <si>
    <t>2017年预算数</t>
    <phoneticPr fontId="10" type="noConversion"/>
  </si>
  <si>
    <t>市教育局</t>
  </si>
  <si>
    <t>2017年4月26日</t>
    <phoneticPr fontId="0" type="noConversion"/>
  </si>
  <si>
    <t>教育支出</t>
  </si>
  <si>
    <t xml:space="preserve">  教育管理事务</t>
  </si>
  <si>
    <t xml:space="preserve">    行政运行（教育管理事务）</t>
  </si>
  <si>
    <t xml:space="preserve">    一般行政管理事务（教育管理事务）</t>
  </si>
  <si>
    <t xml:space="preserve">  普通教育</t>
  </si>
  <si>
    <t xml:space="preserve">    初中教育</t>
  </si>
  <si>
    <t xml:space="preserve">    高中教育</t>
  </si>
  <si>
    <t xml:space="preserve">    其他普通教育支出</t>
  </si>
  <si>
    <t xml:space="preserve">  职业教育</t>
  </si>
  <si>
    <t xml:space="preserve">    中专教育</t>
  </si>
  <si>
    <t xml:space="preserve">    技校教育</t>
  </si>
  <si>
    <t xml:space="preserve">    职业高中教育</t>
  </si>
  <si>
    <t xml:space="preserve">    其他职业教育支出</t>
  </si>
  <si>
    <t xml:space="preserve">  特殊教育</t>
  </si>
  <si>
    <t xml:space="preserve">    特殊学校教育</t>
  </si>
  <si>
    <t xml:space="preserve">  进修及培训</t>
  </si>
  <si>
    <t xml:space="preserve">    培训支出</t>
  </si>
  <si>
    <t xml:space="preserve">  教育费附加安排的支出</t>
  </si>
  <si>
    <t xml:space="preserve">    农村中小学教学设施（教育费附加安排的支出）</t>
  </si>
  <si>
    <t xml:space="preserve">    其他教育费附加安排的支出</t>
  </si>
  <si>
    <t xml:space="preserve">  其他教育支出</t>
  </si>
  <si>
    <t xml:space="preserve">    其他教育支出</t>
  </si>
  <si>
    <t>文化体育与传媒支出</t>
  </si>
  <si>
    <t xml:space="preserve">  其他文化体育与传媒支出</t>
  </si>
  <si>
    <t xml:space="preserve">    宣传文化发展专项支出</t>
  </si>
  <si>
    <t>社会保障和就业支出</t>
  </si>
  <si>
    <t xml:space="preserve">  行政事业单位离退休</t>
  </si>
  <si>
    <t xml:space="preserve">    未归口管理的行政单位离退休</t>
  </si>
  <si>
    <t xml:space="preserve">    机关事业单位基本养老保险缴费支出</t>
  </si>
  <si>
    <t xml:space="preserve">    机关事业单位职业年金缴费支出</t>
  </si>
  <si>
    <t>住房保障支出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</si>
  <si>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</si>
  <si>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</si>
  <si>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</si>
  <si>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</si>
  <si>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>部门名称：市教育局</t>
    <phoneticPr fontId="0" type="noConversion"/>
  </si>
  <si>
    <t>部门名称：市教育局</t>
    <phoneticPr fontId="0" type="noConversion"/>
  </si>
  <si>
    <t>表04</t>
  </si>
  <si>
    <t>2017年市级部门政府性基金支出预算表</t>
  </si>
  <si>
    <t>单位：元</t>
  </si>
  <si>
    <t>部门名称：市教育局</t>
    <phoneticPr fontId="9" type="noConversion"/>
  </si>
  <si>
    <t>工资福利支出</t>
  </si>
  <si>
    <t xml:space="preserve">  基本工资</t>
  </si>
  <si>
    <t xml:space="preserve">  津贴补贴</t>
  </si>
  <si>
    <t xml:space="preserve">  奖金</t>
  </si>
  <si>
    <t xml:space="preserve">  其他社会保障缴费</t>
  </si>
  <si>
    <t xml:space="preserve">  绩效工资</t>
  </si>
  <si>
    <t xml:space="preserve">  机关事业单位基本养老保险缴费</t>
  </si>
  <si>
    <t xml:space="preserve">  职业年金缴费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</si>
  <si>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</si>
  <si>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</si>
  <si>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</si>
  <si>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</si>
  <si>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</si>
  <si>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</si>
  <si>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</si>
  <si>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</si>
  <si>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</si>
  <si>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物业管理费</t>
  </si>
  <si>
    <t xml:space="preserve">  差旅费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</si>
  <si>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</si>
  <si>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</si>
  <si>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</si>
  <si>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</si>
  <si>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</si>
  <si>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</si>
  <si>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</si>
  <si>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</si>
  <si>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</si>
  <si>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</si>
  <si>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</si>
  <si>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</si>
  <si>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</si>
  <si>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>对个人和家庭的补助</t>
  </si>
  <si>
    <t xml:space="preserve">  离休费</t>
  </si>
  <si>
    <t xml:space="preserve">  退职(役)费</t>
  </si>
  <si>
    <t xml:space="preserve">  生活补助</t>
  </si>
  <si>
    <t xml:space="preserve">  助学金</t>
  </si>
  <si>
    <t xml:space="preserve">  奖励金</t>
  </si>
  <si>
    <t xml:space="preserve">  住房公积金</t>
  </si>
  <si>
    <t xml:space="preserve">  提租补贴</t>
  </si>
  <si>
    <t xml:space="preserve">  购房补贴</t>
  </si>
  <si>
    <t xml:space="preserve">  其他对个人和家庭的补助支出</t>
  </si>
  <si>
    <t xml:space="preserve">  市教育局本级</t>
  </si>
  <si>
    <t xml:space="preserve">  市教育局基本建设管理站</t>
  </si>
  <si>
    <t xml:space="preserve">  市电化教育馆</t>
  </si>
  <si>
    <t xml:space="preserve">  市教育教学研究院</t>
  </si>
  <si>
    <t xml:space="preserve">  市职业教育教学研究室</t>
  </si>
  <si>
    <t xml:space="preserve">  市中等专业学校</t>
  </si>
  <si>
    <t xml:space="preserve">  市职业教育中心</t>
  </si>
  <si>
    <t xml:space="preserve">  市第一中学</t>
  </si>
  <si>
    <t xml:space="preserve">  市稽山中学</t>
  </si>
  <si>
    <t xml:space="preserve">  市高级中学</t>
  </si>
  <si>
    <t xml:space="preserve">  市第一初级中学</t>
  </si>
  <si>
    <t xml:space="preserve">  市元培中学</t>
  </si>
  <si>
    <t xml:space="preserve">  绍兴文理学院附属中学</t>
  </si>
  <si>
    <t xml:space="preserve">  市树人中学</t>
  </si>
  <si>
    <t xml:space="preserve">  市技工学校</t>
  </si>
  <si>
    <t xml:space="preserve">  市建功中学</t>
  </si>
  <si>
    <t xml:space="preserve">  市文澜中学</t>
  </si>
  <si>
    <t xml:space="preserve">  市长城中学</t>
  </si>
  <si>
    <t xml:space="preserve">  市昌安实验学校</t>
  </si>
  <si>
    <t xml:space="preserve">  市聋哑学校</t>
  </si>
  <si>
    <t xml:space="preserve">  绍兴市教育考试院</t>
  </si>
  <si>
    <t xml:space="preserve">  绍兴市阳明中学</t>
  </si>
  <si>
    <t xml:space="preserve">  越州中学</t>
  </si>
  <si>
    <t xml:space="preserve">  绍兴市成人教育中心</t>
  </si>
  <si>
    <t xml:space="preserve">  绍兴市镜湖中学</t>
  </si>
  <si>
    <t xml:space="preserve">  绍兴市永和中学</t>
  </si>
  <si>
    <t>部门名称：市教育局</t>
    <phoneticPr fontId="0" type="noConversion"/>
  </si>
  <si>
    <t>部门名称：市教育局</t>
    <phoneticPr fontId="10" type="noConversion"/>
  </si>
</sst>
</file>

<file path=xl/styles.xml><?xml version="1.0" encoding="utf-8"?>
<styleSheet xmlns="http://schemas.openxmlformats.org/spreadsheetml/2006/main">
  <numFmts count="6">
    <numFmt numFmtId="176" formatCode="#,##0.0000"/>
    <numFmt numFmtId="177" formatCode="#,##0.00_);[Red]\(#,##0.00\)"/>
    <numFmt numFmtId="178" formatCode="&quot;¥&quot;* _-#,##0.00;&quot;¥&quot;* \-#,##0.00;&quot;¥&quot;* _-&quot;-&quot;??;@"/>
    <numFmt numFmtId="179" formatCode="#,##0.00_ "/>
    <numFmt numFmtId="180" formatCode="0.00_ "/>
    <numFmt numFmtId="181" formatCode="#,##0.00_);\(#,##0.00\)"/>
  </numFmts>
  <fonts count="49">
    <font>
      <sz val="9"/>
      <name val="宋体"/>
      <charset val="134"/>
    </font>
    <font>
      <sz val="11"/>
      <color indexed="8"/>
      <name val="宋体"/>
      <family val="3"/>
      <charset val="134"/>
    </font>
    <font>
      <b/>
      <sz val="10"/>
      <name val="Arial"/>
      <family val="2"/>
    </font>
    <font>
      <sz val="9"/>
      <name val="宋体"/>
      <family val="3"/>
      <charset val="134"/>
    </font>
    <font>
      <sz val="10"/>
      <name val="方正书宋_GBK"/>
      <charset val="134"/>
    </font>
    <font>
      <sz val="10"/>
      <name val="宋体"/>
      <family val="3"/>
      <charset val="134"/>
    </font>
    <font>
      <sz val="22"/>
      <name val="方正小标宋简体"/>
      <charset val="134"/>
    </font>
    <font>
      <b/>
      <sz val="20"/>
      <name val="宋体"/>
      <family val="3"/>
      <charset val="134"/>
    </font>
    <font>
      <sz val="36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name val="宋体"/>
      <family val="3"/>
      <charset val="134"/>
    </font>
    <font>
      <b/>
      <sz val="22"/>
      <name val="宋体"/>
      <family val="3"/>
      <charset val="134"/>
    </font>
    <font>
      <b/>
      <sz val="18"/>
      <name val="宋体"/>
      <family val="3"/>
      <charset val="134"/>
    </font>
    <font>
      <sz val="12"/>
      <color indexed="20"/>
      <name val="宋体"/>
      <family val="3"/>
      <charset val="134"/>
    </font>
    <font>
      <sz val="12"/>
      <color indexed="17"/>
      <name val="宋体"/>
      <family val="3"/>
      <charset val="134"/>
    </font>
    <font>
      <sz val="10"/>
      <name val="宋体"/>
      <family val="3"/>
      <charset val="134"/>
    </font>
    <font>
      <sz val="22"/>
      <name val="宋体"/>
      <family val="3"/>
      <charset val="134"/>
    </font>
    <font>
      <sz val="20"/>
      <name val="黑体"/>
      <family val="3"/>
      <charset val="134"/>
    </font>
    <font>
      <b/>
      <sz val="33"/>
      <name val="黑体"/>
      <family val="3"/>
      <charset val="134"/>
    </font>
    <font>
      <b/>
      <sz val="28"/>
      <name val="宋体"/>
      <family val="3"/>
      <charset val="134"/>
    </font>
    <font>
      <b/>
      <sz val="26"/>
      <name val="宋体"/>
      <family val="3"/>
      <charset val="134"/>
    </font>
    <font>
      <b/>
      <sz val="28"/>
      <name val="Times New Roman"/>
      <family val="1"/>
    </font>
    <font>
      <sz val="14"/>
      <name val="楷体_GB2312"/>
      <family val="3"/>
      <charset val="134"/>
    </font>
    <font>
      <u/>
      <sz val="9"/>
      <name val="宋体"/>
      <family val="3"/>
      <charset val="134"/>
    </font>
    <font>
      <b/>
      <u/>
      <sz val="18"/>
      <name val="宋体"/>
      <family val="3"/>
      <charset val="134"/>
    </font>
    <font>
      <sz val="16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64"/>
      </bottom>
      <diagonal/>
    </border>
  </borders>
  <cellStyleXfs count="87"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5" fillId="0" borderId="0"/>
    <xf numFmtId="0" fontId="47" fillId="0" borderId="0"/>
    <xf numFmtId="0" fontId="10" fillId="0" borderId="0"/>
    <xf numFmtId="0" fontId="10" fillId="0" borderId="0"/>
    <xf numFmtId="0" fontId="19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178" fontId="2" fillId="0" borderId="0" applyFont="0" applyFill="0" applyBorder="0" applyAlignment="0" applyProtection="0"/>
    <xf numFmtId="0" fontId="21" fillId="16" borderId="5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10" fillId="23" borderId="9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23" borderId="9" applyNumberFormat="0" applyFont="0" applyAlignment="0" applyProtection="0">
      <alignment vertical="center"/>
    </xf>
  </cellStyleXfs>
  <cellXfs count="13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6" fillId="0" borderId="0" xfId="0" applyNumberFormat="1" applyFont="1" applyFill="1" applyAlignment="1" applyProtection="1">
      <alignment horizontal="centerContinuous" vertical="center"/>
    </xf>
    <xf numFmtId="0" fontId="4" fillId="0" borderId="10" xfId="0" applyNumberFormat="1" applyFont="1" applyFill="1" applyBorder="1" applyAlignment="1" applyProtection="1">
      <alignment horizontal="centerContinuous" vertical="center"/>
    </xf>
    <xf numFmtId="0" fontId="4" fillId="0" borderId="11" xfId="0" applyNumberFormat="1" applyFont="1" applyFill="1" applyBorder="1" applyAlignment="1" applyProtection="1">
      <alignment horizontal="centerContinuous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 wrapText="1"/>
    </xf>
    <xf numFmtId="4" fontId="3" fillId="0" borderId="13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77" fontId="5" fillId="0" borderId="0" xfId="0" applyNumberFormat="1" applyFont="1" applyAlignment="1">
      <alignment vertical="center" wrapText="1"/>
    </xf>
    <xf numFmtId="177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7" fillId="0" borderId="0" xfId="0" applyNumberFormat="1" applyFont="1" applyFill="1" applyAlignment="1" applyProtection="1">
      <alignment horizontal="centerContinuous" vertical="center"/>
    </xf>
    <xf numFmtId="0" fontId="7" fillId="0" borderId="0" xfId="0" applyNumberFormat="1" applyFont="1" applyFill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horizontal="left" vertical="center" wrapText="1"/>
    </xf>
    <xf numFmtId="177" fontId="4" fillId="0" borderId="0" xfId="0" applyNumberFormat="1" applyFont="1" applyAlignment="1">
      <alignment vertical="center" wrapText="1"/>
    </xf>
    <xf numFmtId="177" fontId="4" fillId="0" borderId="0" xfId="56" applyNumberFormat="1" applyFont="1" applyAlignment="1">
      <alignment horizontal="right" vertical="center"/>
    </xf>
    <xf numFmtId="177" fontId="4" fillId="0" borderId="1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1" fontId="4" fillId="0" borderId="14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vertical="center" wrapText="1"/>
    </xf>
    <xf numFmtId="177" fontId="4" fillId="0" borderId="0" xfId="0" applyNumberFormat="1" applyFont="1" applyFill="1" applyAlignment="1">
      <alignment vertical="center" wrapText="1"/>
    </xf>
    <xf numFmtId="0" fontId="4" fillId="0" borderId="13" xfId="0" applyNumberFormat="1" applyFont="1" applyFill="1" applyBorder="1" applyAlignment="1" applyProtection="1">
      <alignment horizontal="center" vertical="center"/>
    </xf>
    <xf numFmtId="177" fontId="4" fillId="0" borderId="13" xfId="0" applyNumberFormat="1" applyFont="1" applyFill="1" applyBorder="1" applyAlignment="1" applyProtection="1">
      <alignment horizontal="centerContinuous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1" fontId="4" fillId="0" borderId="1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77" fontId="5" fillId="0" borderId="0" xfId="0" applyNumberFormat="1" applyFont="1" applyAlignment="1">
      <alignment vertical="center"/>
    </xf>
    <xf numFmtId="177" fontId="4" fillId="0" borderId="13" xfId="0" applyNumberFormat="1" applyFont="1" applyFill="1" applyBorder="1" applyAlignment="1" applyProtection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vertical="center"/>
    </xf>
    <xf numFmtId="4" fontId="3" fillId="0" borderId="13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180" fontId="0" fillId="0" borderId="15" xfId="0" applyNumberFormat="1" applyBorder="1" applyAlignment="1">
      <alignment vertical="center"/>
    </xf>
    <xf numFmtId="1" fontId="4" fillId="0" borderId="16" xfId="0" applyNumberFormat="1" applyFont="1" applyFill="1" applyBorder="1" applyAlignment="1" applyProtection="1">
      <alignment horizontal="center" vertical="center" wrapText="1"/>
    </xf>
    <xf numFmtId="2" fontId="3" fillId="0" borderId="13" xfId="0" applyNumberFormat="1" applyFont="1" applyFill="1" applyBorder="1" applyAlignment="1">
      <alignment horizontal="right" vertical="center"/>
    </xf>
    <xf numFmtId="2" fontId="0" fillId="0" borderId="13" xfId="0" applyNumberFormat="1" applyFill="1" applyBorder="1" applyAlignment="1">
      <alignment horizontal="right"/>
    </xf>
    <xf numFmtId="0" fontId="0" fillId="0" borderId="13" xfId="0" applyBorder="1" applyAlignment="1">
      <alignment horizontal="center" vertical="center"/>
    </xf>
    <xf numFmtId="176" fontId="0" fillId="0" borderId="0" xfId="0" applyNumberFormat="1" applyFill="1"/>
    <xf numFmtId="0" fontId="30" fillId="0" borderId="0" xfId="40" applyFont="1" applyFill="1" applyAlignment="1">
      <alignment horizontal="centerContinuous" vertical="center"/>
    </xf>
    <xf numFmtId="0" fontId="29" fillId="0" borderId="0" xfId="41" applyNumberFormat="1" applyFont="1" applyFill="1" applyAlignment="1">
      <alignment horizontal="right" vertical="center"/>
    </xf>
    <xf numFmtId="0" fontId="31" fillId="0" borderId="0" xfId="41" applyFont="1" applyAlignment="1">
      <alignment horizontal="centerContinuous"/>
    </xf>
    <xf numFmtId="177" fontId="3" fillId="0" borderId="13" xfId="0" applyNumberFormat="1" applyFont="1" applyBorder="1" applyAlignment="1">
      <alignment horizontal="right" vertical="center"/>
    </xf>
    <xf numFmtId="4" fontId="0" fillId="0" borderId="13" xfId="0" applyNumberFormat="1" applyBorder="1" applyAlignment="1">
      <alignment horizontal="right" vertical="center"/>
    </xf>
    <xf numFmtId="0" fontId="34" fillId="0" borderId="0" xfId="41" applyNumberFormat="1" applyFont="1" applyFill="1" applyAlignment="1">
      <alignment horizontal="right" vertical="center"/>
    </xf>
    <xf numFmtId="0" fontId="35" fillId="0" borderId="0" xfId="0" applyNumberFormat="1" applyFont="1" applyAlignment="1" applyProtection="1">
      <alignment vertical="center"/>
      <protection locked="0"/>
    </xf>
    <xf numFmtId="0" fontId="3" fillId="0" borderId="0" xfId="0" applyNumberFormat="1" applyFont="1" applyAlignment="1" applyProtection="1">
      <alignment vertical="center"/>
      <protection locked="0"/>
    </xf>
    <xf numFmtId="0" fontId="36" fillId="0" borderId="0" xfId="0" applyNumberFormat="1" applyFont="1" applyAlignment="1" applyProtection="1">
      <alignment horizontal="right" vertical="center"/>
      <protection locked="0"/>
    </xf>
    <xf numFmtId="0" fontId="3" fillId="0" borderId="0" xfId="0" applyNumberFormat="1" applyFont="1" applyAlignment="1" applyProtection="1">
      <protection locked="0"/>
    </xf>
    <xf numFmtId="0" fontId="36" fillId="0" borderId="0" xfId="0" applyNumberFormat="1" applyFont="1" applyAlignment="1" applyProtection="1">
      <alignment horizontal="centerContinuous" vertical="center"/>
      <protection locked="0"/>
    </xf>
    <xf numFmtId="0" fontId="37" fillId="0" borderId="0" xfId="0" applyNumberFormat="1" applyFont="1" applyAlignment="1" applyProtection="1">
      <alignment horizontal="centerContinuous" vertical="center"/>
      <protection locked="0"/>
    </xf>
    <xf numFmtId="0" fontId="38" fillId="0" borderId="0" xfId="0" applyNumberFormat="1" applyFont="1" applyAlignment="1" applyProtection="1">
      <alignment horizontal="centerContinuous" vertical="center"/>
      <protection locked="0"/>
    </xf>
    <xf numFmtId="0" fontId="38" fillId="0" borderId="0" xfId="0" applyNumberFormat="1" applyFont="1" applyFill="1" applyAlignment="1" applyProtection="1">
      <alignment horizontal="centerContinuous" vertical="center"/>
      <protection locked="0"/>
    </xf>
    <xf numFmtId="0" fontId="3" fillId="0" borderId="0" xfId="0" applyFont="1"/>
    <xf numFmtId="0" fontId="39" fillId="0" borderId="0" xfId="0" applyNumberFormat="1" applyFont="1" applyAlignment="1" applyProtection="1">
      <alignment horizontal="centerContinuous" vertical="center"/>
      <protection locked="0"/>
    </xf>
    <xf numFmtId="0" fontId="40" fillId="0" borderId="0" xfId="0" applyNumberFormat="1" applyFont="1" applyAlignment="1" applyProtection="1">
      <alignment horizontal="centerContinuous" vertical="center"/>
      <protection locked="0"/>
    </xf>
    <xf numFmtId="0" fontId="40" fillId="0" borderId="0" xfId="0" applyNumberFormat="1" applyFont="1" applyFill="1" applyAlignment="1" applyProtection="1">
      <alignment horizontal="centerContinuous" vertical="center"/>
      <protection locked="0"/>
    </xf>
    <xf numFmtId="0" fontId="41" fillId="0" borderId="0" xfId="0" applyNumberFormat="1" applyFont="1" applyFill="1" applyAlignment="1" applyProtection="1">
      <alignment horizontal="centerContinuous" vertical="center"/>
      <protection locked="0"/>
    </xf>
    <xf numFmtId="0" fontId="41" fillId="0" borderId="0" xfId="0" applyNumberFormat="1" applyFont="1" applyAlignment="1" applyProtection="1">
      <alignment horizontal="centerContinuous" vertical="center"/>
      <protection locked="0"/>
    </xf>
    <xf numFmtId="0" fontId="3" fillId="0" borderId="0" xfId="0" applyNumberFormat="1" applyFont="1" applyFill="1" applyAlignment="1" applyProtection="1">
      <alignment horizontal="center" vertical="center"/>
      <protection locked="0"/>
    </xf>
    <xf numFmtId="0" fontId="31" fillId="0" borderId="0" xfId="0" applyNumberFormat="1" applyFont="1" applyFill="1" applyAlignment="1" applyProtection="1">
      <alignment horizontal="right" vertical="center"/>
      <protection locked="0"/>
    </xf>
    <xf numFmtId="0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NumberFormat="1" applyFont="1" applyFill="1" applyAlignment="1" applyProtection="1">
      <alignment vertical="center"/>
      <protection locked="0"/>
    </xf>
    <xf numFmtId="49" fontId="43" fillId="0" borderId="0" xfId="0" applyNumberFormat="1" applyFont="1" applyFill="1" applyAlignment="1" applyProtection="1">
      <alignment horizontal="left" vertical="center"/>
    </xf>
    <xf numFmtId="0" fontId="31" fillId="0" borderId="0" xfId="0" applyNumberFormat="1" applyFont="1" applyAlignment="1" applyProtection="1">
      <alignment horizontal="right" vertical="center"/>
      <protection locked="0"/>
    </xf>
    <xf numFmtId="0" fontId="44" fillId="0" borderId="0" xfId="0" applyNumberFormat="1" applyFont="1" applyFill="1" applyAlignment="1" applyProtection="1">
      <protection locked="0"/>
    </xf>
    <xf numFmtId="49" fontId="3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Alignment="1" applyProtection="1">
      <protection locked="0"/>
    </xf>
    <xf numFmtId="0" fontId="46" fillId="0" borderId="13" xfId="38" applyNumberFormat="1" applyFont="1" applyFill="1" applyBorder="1" applyAlignment="1" applyProtection="1">
      <alignment horizontal="centerContinuous" vertical="center" wrapText="1"/>
      <protection locked="0"/>
    </xf>
    <xf numFmtId="0" fontId="48" fillId="0" borderId="13" xfId="39" applyNumberFormat="1" applyFont="1" applyFill="1" applyBorder="1" applyAlignment="1" applyProtection="1">
      <alignment horizontal="left" vertical="center"/>
      <protection locked="0"/>
    </xf>
    <xf numFmtId="0" fontId="5" fillId="0" borderId="13" xfId="39" applyNumberFormat="1" applyFont="1" applyFill="1" applyBorder="1" applyAlignment="1" applyProtection="1">
      <alignment horizontal="left" vertical="center"/>
      <protection locked="0"/>
    </xf>
    <xf numFmtId="177" fontId="3" fillId="0" borderId="13" xfId="0" applyNumberFormat="1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center" vertical="center" wrapText="1"/>
    </xf>
    <xf numFmtId="0" fontId="42" fillId="0" borderId="0" xfId="0" applyNumberFormat="1" applyFont="1" applyFill="1" applyAlignment="1" applyProtection="1">
      <protection locked="0"/>
    </xf>
    <xf numFmtId="0" fontId="43" fillId="0" borderId="0" xfId="0" applyNumberFormat="1" applyFont="1" applyFill="1" applyAlignment="1" applyProtection="1">
      <alignment horizontal="left" vertical="center"/>
      <protection locked="0"/>
    </xf>
    <xf numFmtId="0" fontId="0" fillId="0" borderId="13" xfId="0" applyNumberFormat="1" applyFill="1" applyBorder="1"/>
    <xf numFmtId="4" fontId="0" fillId="0" borderId="13" xfId="0" applyNumberFormat="1" applyFill="1" applyBorder="1"/>
    <xf numFmtId="180" fontId="0" fillId="0" borderId="15" xfId="0" applyNumberFormat="1" applyFill="1" applyBorder="1" applyAlignment="1">
      <alignment vertical="center"/>
    </xf>
    <xf numFmtId="4" fontId="0" fillId="0" borderId="13" xfId="0" applyNumberFormat="1" applyFill="1" applyBorder="1" applyAlignment="1">
      <alignment horizontal="right"/>
    </xf>
    <xf numFmtId="180" fontId="3" fillId="0" borderId="13" xfId="0" applyNumberFormat="1" applyFont="1" applyFill="1" applyBorder="1" applyAlignment="1">
      <alignment horizontal="right" vertical="center"/>
    </xf>
    <xf numFmtId="181" fontId="3" fillId="0" borderId="13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Alignment="1" applyProtection="1">
      <alignment vertical="center"/>
    </xf>
    <xf numFmtId="0" fontId="0" fillId="0" borderId="13" xfId="0" applyNumberFormat="1" applyFill="1" applyBorder="1" applyAlignment="1">
      <alignment horizontal="left" vertical="center"/>
    </xf>
    <xf numFmtId="4" fontId="4" fillId="0" borderId="10" xfId="56" applyNumberFormat="1" applyFont="1" applyFill="1" applyBorder="1" applyAlignment="1" applyProtection="1">
      <alignment horizontal="right" vertical="center"/>
    </xf>
    <xf numFmtId="49" fontId="4" fillId="0" borderId="13" xfId="56" applyNumberFormat="1" applyFont="1" applyFill="1" applyBorder="1" applyAlignment="1" applyProtection="1">
      <alignment horizontal="right" vertical="center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49" fontId="4" fillId="0" borderId="17" xfId="0" applyNumberFormat="1" applyFont="1" applyFill="1" applyBorder="1" applyAlignment="1" applyProtection="1">
      <alignment horizontal="left" vertical="center"/>
    </xf>
    <xf numFmtId="0" fontId="29" fillId="0" borderId="0" xfId="41" applyNumberFormat="1" applyFont="1" applyFill="1" applyAlignment="1">
      <alignment vertical="center"/>
    </xf>
    <xf numFmtId="0" fontId="11" fillId="0" borderId="18" xfId="37" applyFill="1" applyBorder="1">
      <alignment vertical="center"/>
    </xf>
    <xf numFmtId="0" fontId="4" fillId="0" borderId="0" xfId="0" applyFont="1" applyFill="1" applyAlignment="1">
      <alignment horizontal="left" vertical="center" wrapText="1"/>
    </xf>
    <xf numFmtId="0" fontId="4" fillId="0" borderId="17" xfId="0" applyNumberFormat="1" applyFont="1" applyFill="1" applyBorder="1" applyAlignment="1" applyProtection="1">
      <alignment vertical="center"/>
    </xf>
    <xf numFmtId="179" fontId="4" fillId="0" borderId="13" xfId="56" applyNumberFormat="1" applyFont="1" applyFill="1" applyBorder="1" applyAlignment="1" applyProtection="1">
      <alignment horizontal="right" vertical="center"/>
    </xf>
    <xf numFmtId="49" fontId="4" fillId="0" borderId="13" xfId="0" applyNumberFormat="1" applyFont="1" applyFill="1" applyBorder="1" applyAlignment="1" applyProtection="1">
      <alignment horizontal="left" vertical="center"/>
    </xf>
    <xf numFmtId="4" fontId="4" fillId="0" borderId="16" xfId="56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Alignment="1" applyProtection="1">
      <alignment horizontal="centerContinuous" vertical="center"/>
    </xf>
    <xf numFmtId="0" fontId="5" fillId="0" borderId="0" xfId="0" applyFont="1" applyFill="1" applyAlignment="1">
      <alignment horizontal="center" vertical="center" wrapText="1"/>
    </xf>
    <xf numFmtId="177" fontId="5" fillId="0" borderId="0" xfId="0" applyNumberFormat="1" applyFont="1" applyAlignment="1">
      <alignment vertical="center" wrapText="1"/>
    </xf>
    <xf numFmtId="177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7" fillId="0" borderId="0" xfId="0" applyNumberFormat="1" applyFont="1" applyFill="1" applyAlignment="1" applyProtection="1">
      <alignment horizontal="centerContinuous" vertical="center"/>
    </xf>
    <xf numFmtId="0" fontId="7" fillId="0" borderId="0" xfId="0" applyNumberFormat="1" applyFont="1" applyFill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horizontal="left" vertical="center" wrapText="1"/>
    </xf>
    <xf numFmtId="177" fontId="4" fillId="0" borderId="0" xfId="0" applyNumberFormat="1" applyFont="1" applyAlignment="1">
      <alignment vertical="center" wrapText="1"/>
    </xf>
    <xf numFmtId="177" fontId="4" fillId="0" borderId="0" xfId="56" applyNumberFormat="1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1" fontId="4" fillId="0" borderId="14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vertical="center" wrapText="1"/>
    </xf>
    <xf numFmtId="49" fontId="4" fillId="0" borderId="12" xfId="0" applyNumberFormat="1" applyFont="1" applyFill="1" applyBorder="1" applyAlignment="1" applyProtection="1">
      <alignment horizontal="left" vertical="center" wrapText="1"/>
    </xf>
    <xf numFmtId="2" fontId="4" fillId="0" borderId="12" xfId="0" applyNumberFormat="1" applyFont="1" applyFill="1" applyBorder="1" applyAlignment="1" applyProtection="1">
      <alignment horizontal="right" vertical="center"/>
    </xf>
    <xf numFmtId="177" fontId="5" fillId="0" borderId="0" xfId="0" applyNumberFormat="1" applyFont="1" applyFill="1" applyAlignment="1">
      <alignment vertical="center" wrapText="1"/>
    </xf>
    <xf numFmtId="49" fontId="4" fillId="0" borderId="13" xfId="0" applyNumberFormat="1" applyFont="1" applyFill="1" applyBorder="1" applyAlignment="1" applyProtection="1">
      <alignment vertical="center"/>
    </xf>
    <xf numFmtId="0" fontId="0" fillId="0" borderId="0" xfId="0" applyFill="1"/>
    <xf numFmtId="0" fontId="0" fillId="0" borderId="0" xfId="0"/>
    <xf numFmtId="0" fontId="6" fillId="0" borderId="0" xfId="0" applyNumberFormat="1" applyFont="1" applyFill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177" fontId="4" fillId="0" borderId="13" xfId="0" applyNumberFormat="1" applyFont="1" applyFill="1" applyBorder="1" applyAlignment="1">
      <alignment horizontal="center" vertical="center" wrapText="1"/>
    </xf>
    <xf numFmtId="177" fontId="4" fillId="0" borderId="19" xfId="0" applyNumberFormat="1" applyFont="1" applyFill="1" applyBorder="1" applyAlignment="1">
      <alignment horizontal="center" vertical="center" wrapText="1"/>
    </xf>
    <xf numFmtId="177" fontId="4" fillId="0" borderId="14" xfId="0" applyNumberFormat="1" applyFont="1" applyFill="1" applyBorder="1" applyAlignment="1">
      <alignment horizontal="center" vertical="center" wrapText="1"/>
    </xf>
    <xf numFmtId="177" fontId="4" fillId="0" borderId="12" xfId="0" applyNumberFormat="1" applyFont="1" applyFill="1" applyBorder="1" applyAlignment="1">
      <alignment horizontal="center" vertical="center" wrapText="1"/>
    </xf>
    <xf numFmtId="0" fontId="46" fillId="0" borderId="13" xfId="38" applyNumberFormat="1" applyFont="1" applyFill="1" applyBorder="1" applyAlignment="1" applyProtection="1">
      <alignment horizontal="center" vertical="center" wrapText="1"/>
      <protection locked="0"/>
    </xf>
    <xf numFmtId="177" fontId="4" fillId="0" borderId="13" xfId="0" applyNumberFormat="1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77" fontId="4" fillId="0" borderId="13" xfId="0" applyNumberFormat="1" applyFont="1" applyFill="1" applyBorder="1" applyAlignment="1" applyProtection="1">
      <alignment horizontal="center" vertical="center" wrapText="1"/>
    </xf>
    <xf numFmtId="0" fontId="29" fillId="0" borderId="20" xfId="41" applyNumberFormat="1" applyFont="1" applyFill="1" applyBorder="1" applyAlignment="1">
      <alignment horizontal="center" vertical="center"/>
    </xf>
    <xf numFmtId="0" fontId="29" fillId="0" borderId="21" xfId="41" applyNumberFormat="1" applyFont="1" applyFill="1" applyBorder="1" applyAlignment="1">
      <alignment horizontal="center" vertical="center"/>
    </xf>
    <xf numFmtId="0" fontId="29" fillId="0" borderId="22" xfId="37" applyFont="1" applyBorder="1" applyAlignment="1">
      <alignment horizontal="center" vertical="center"/>
    </xf>
    <xf numFmtId="0" fontId="29" fillId="0" borderId="23" xfId="37" applyFont="1" applyBorder="1" applyAlignment="1">
      <alignment horizontal="center" vertical="center"/>
    </xf>
  </cellXfs>
  <cellStyles count="87">
    <cellStyle name="20% - 强调文字颜色 1 2" xfId="1"/>
    <cellStyle name="20% - 强调文字颜色 1 2 2" xfId="72"/>
    <cellStyle name="20% - 强调文字颜色 2 2" xfId="2"/>
    <cellStyle name="20% - 强调文字颜色 2 2 2" xfId="73"/>
    <cellStyle name="20% - 强调文字颜色 3 2" xfId="3"/>
    <cellStyle name="20% - 强调文字颜色 3 2 2" xfId="74"/>
    <cellStyle name="20% - 强调文字颜色 4 2" xfId="4"/>
    <cellStyle name="20% - 强调文字颜色 4 2 2" xfId="75"/>
    <cellStyle name="20% - 强调文字颜色 5 2" xfId="5"/>
    <cellStyle name="20% - 强调文字颜色 5 2 2" xfId="76"/>
    <cellStyle name="20% - 强调文字颜色 6 2" xfId="6"/>
    <cellStyle name="20% - 强调文字颜色 6 2 2" xfId="77"/>
    <cellStyle name="40% - 强调文字颜色 1 2" xfId="7"/>
    <cellStyle name="40% - 强调文字颜色 1 2 2" xfId="78"/>
    <cellStyle name="40% - 强调文字颜色 2 2" xfId="8"/>
    <cellStyle name="40% - 强调文字颜色 2 2 2" xfId="79"/>
    <cellStyle name="40% - 强调文字颜色 3 2" xfId="9"/>
    <cellStyle name="40% - 强调文字颜色 3 2 2" xfId="80"/>
    <cellStyle name="40% - 强调文字颜色 4 2" xfId="10"/>
    <cellStyle name="40% - 强调文字颜色 4 2 2" xfId="81"/>
    <cellStyle name="40% - 强调文字颜色 5 2" xfId="11"/>
    <cellStyle name="40% - 强调文字颜色 5 2 2" xfId="82"/>
    <cellStyle name="40% - 强调文字颜色 6 2" xfId="12"/>
    <cellStyle name="40% - 强调文字颜色 6 2 2" xfId="83"/>
    <cellStyle name="60% - 强调文字颜色 1 2" xfId="13"/>
    <cellStyle name="60% - 强调文字颜色 2 2" xfId="14"/>
    <cellStyle name="60% - 强调文字颜色 3 2" xfId="15"/>
    <cellStyle name="60% - 强调文字颜色 4 2" xfId="16"/>
    <cellStyle name="60% - 强调文字颜色 5 2" xfId="17"/>
    <cellStyle name="60% - 强调文字颜色 6 2" xfId="18"/>
    <cellStyle name="标题 1 2" xfId="19"/>
    <cellStyle name="标题 2 2" xfId="20"/>
    <cellStyle name="标题 3 2" xfId="21"/>
    <cellStyle name="标题 4 2" xfId="22"/>
    <cellStyle name="标题 5" xfId="23"/>
    <cellStyle name="差 2" xfId="24"/>
    <cellStyle name="差_00985E6691CB414F86149F753E7FD286" xfId="25"/>
    <cellStyle name="差_14CBC3F3513A4180AD8987D4E3DFC23C" xfId="26"/>
    <cellStyle name="差_15EA8C5DA603472B8BBCE4F6CE1FEE44" xfId="27"/>
    <cellStyle name="差_4B2516528919464EAB77CBEE4A7A83A0" xfId="28"/>
    <cellStyle name="差_54EE7277AD354991808AC99AB4864BCF" xfId="29"/>
    <cellStyle name="差_5D63292C23BD4BD1AF1CD3ECB5D9A1A9" xfId="30"/>
    <cellStyle name="差_68CB7A9B9F39410E8C4EFDDE6F634928" xfId="31"/>
    <cellStyle name="差_7BA2554E8F934FD584CD591F9F2B7343" xfId="32"/>
    <cellStyle name="差_B27A77A00E9549DCBAA2ED9A47C3D1C3" xfId="33"/>
    <cellStyle name="差_D1BC3CE2EA6640189B78703A125307B3" xfId="34"/>
    <cellStyle name="差_E43C472226D74246885022101604A515" xfId="35"/>
    <cellStyle name="差_E61BDB226E954B58AB15470537ABEB84" xfId="36"/>
    <cellStyle name="常规" xfId="0" builtinId="0"/>
    <cellStyle name="常规 2" xfId="37"/>
    <cellStyle name="常规 3" xfId="38"/>
    <cellStyle name="常规 3 2" xfId="84"/>
    <cellStyle name="常规 4" xfId="39"/>
    <cellStyle name="常规 4 2" xfId="85"/>
    <cellStyle name="常规_17135CFFC5B14EFAB10D92648F3A83BE" xfId="40"/>
    <cellStyle name="常规_C0F56A1940B445458A85CEB6424FECA0" xfId="41"/>
    <cellStyle name="好 2" xfId="42"/>
    <cellStyle name="好_00985E6691CB414F86149F753E7FD286" xfId="43"/>
    <cellStyle name="好_14CBC3F3513A4180AD8987D4E3DFC23C" xfId="44"/>
    <cellStyle name="好_15EA8C5DA603472B8BBCE4F6CE1FEE44" xfId="45"/>
    <cellStyle name="好_4B2516528919464EAB77CBEE4A7A83A0" xfId="46"/>
    <cellStyle name="好_54EE7277AD354991808AC99AB4864BCF" xfId="47"/>
    <cellStyle name="好_5D63292C23BD4BD1AF1CD3ECB5D9A1A9" xfId="48"/>
    <cellStyle name="好_68CB7A9B9F39410E8C4EFDDE6F634928" xfId="49"/>
    <cellStyle name="好_7BA2554E8F934FD584CD591F9F2B7343" xfId="50"/>
    <cellStyle name="好_B27A77A00E9549DCBAA2ED9A47C3D1C3" xfId="51"/>
    <cellStyle name="好_D1BC3CE2EA6640189B78703A125307B3" xfId="52"/>
    <cellStyle name="好_E43C472226D74246885022101604A515" xfId="53"/>
    <cellStyle name="好_E61BDB226E954B58AB15470537ABEB84" xfId="54"/>
    <cellStyle name="汇总 2" xfId="55"/>
    <cellStyle name="货币" xfId="56" builtinId="4"/>
    <cellStyle name="计算 2" xfId="57"/>
    <cellStyle name="检查单元格 2" xfId="58"/>
    <cellStyle name="解释性文本 2" xfId="59"/>
    <cellStyle name="警告文本 2" xfId="60"/>
    <cellStyle name="链接单元格 2" xfId="61"/>
    <cellStyle name="强调文字颜色 1 2" xfId="62"/>
    <cellStyle name="强调文字颜色 2 2" xfId="63"/>
    <cellStyle name="强调文字颜色 3 2" xfId="64"/>
    <cellStyle name="强调文字颜色 4 2" xfId="65"/>
    <cellStyle name="强调文字颜色 5 2" xfId="66"/>
    <cellStyle name="强调文字颜色 6 2" xfId="67"/>
    <cellStyle name="适中 2" xfId="68"/>
    <cellStyle name="输出 2" xfId="69"/>
    <cellStyle name="输入 2" xfId="70"/>
    <cellStyle name="注释 2" xfId="71"/>
    <cellStyle name="注释 2 2" xfId="8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7"/>
  <sheetViews>
    <sheetView showGridLines="0" showZeros="0" workbookViewId="0"/>
  </sheetViews>
  <sheetFormatPr defaultColWidth="9.1640625" defaultRowHeight="11.25"/>
  <cols>
    <col min="1" max="1" width="9" customWidth="1"/>
    <col min="2" max="2" width="30" customWidth="1"/>
    <col min="3" max="3" width="21.6640625" customWidth="1"/>
    <col min="4" max="4" width="58" customWidth="1"/>
    <col min="5" max="13" width="9" customWidth="1"/>
  </cols>
  <sheetData>
    <row r="1" spans="1:13" ht="22.5" customHeight="1">
      <c r="A1" s="56"/>
      <c r="B1" s="57"/>
      <c r="C1" s="57"/>
      <c r="D1" s="57"/>
      <c r="E1" s="57"/>
      <c r="F1" s="57"/>
      <c r="G1" s="58"/>
      <c r="H1" s="59"/>
      <c r="I1" s="59"/>
      <c r="J1" s="59"/>
      <c r="K1" s="59"/>
      <c r="L1" s="59"/>
      <c r="M1" s="59"/>
    </row>
    <row r="2" spans="1:13" ht="16.5" customHeight="1">
      <c r="A2" s="57"/>
      <c r="B2" s="57"/>
      <c r="C2" s="57"/>
      <c r="D2" s="57"/>
      <c r="E2" s="57"/>
      <c r="F2" s="57"/>
      <c r="G2" s="60"/>
      <c r="H2" s="59"/>
      <c r="I2" s="59"/>
      <c r="J2" s="59"/>
      <c r="K2" s="59"/>
      <c r="L2" s="59"/>
      <c r="M2" s="59"/>
    </row>
    <row r="3" spans="1:13" ht="60" customHeight="1">
      <c r="A3" s="61" t="s">
        <v>64</v>
      </c>
      <c r="B3" s="62"/>
      <c r="C3" s="63"/>
      <c r="D3" s="63"/>
      <c r="E3" s="62"/>
      <c r="F3" s="62"/>
      <c r="G3" s="62"/>
      <c r="H3" s="64"/>
      <c r="I3" s="64"/>
      <c r="J3" s="64"/>
      <c r="K3" s="64"/>
      <c r="L3" s="64"/>
      <c r="M3" s="64"/>
    </row>
    <row r="4" spans="1:13" ht="24" customHeight="1">
      <c r="A4" s="65"/>
      <c r="B4" s="66"/>
      <c r="C4" s="67"/>
      <c r="D4" s="67"/>
      <c r="E4" s="66"/>
      <c r="F4" s="66"/>
      <c r="G4" s="66"/>
      <c r="H4" s="59"/>
      <c r="I4" s="59"/>
      <c r="J4" s="59"/>
      <c r="K4" s="59"/>
      <c r="L4" s="59"/>
      <c r="M4" s="59"/>
    </row>
    <row r="5" spans="1:13" ht="37.5" customHeight="1">
      <c r="A5" s="57"/>
      <c r="B5" s="68"/>
      <c r="C5" s="68"/>
      <c r="D5" s="68"/>
      <c r="E5" s="69"/>
      <c r="F5" s="69"/>
      <c r="G5" s="57"/>
      <c r="H5" s="59"/>
      <c r="I5" s="59"/>
      <c r="J5" s="59"/>
      <c r="K5" s="59"/>
      <c r="L5" s="59"/>
      <c r="M5" s="59"/>
    </row>
    <row r="6" spans="1:13" s="40" customFormat="1" ht="25.5" customHeight="1">
      <c r="A6" s="84"/>
      <c r="B6" s="70"/>
      <c r="C6" s="71" t="s">
        <v>65</v>
      </c>
      <c r="D6" s="85" t="s">
        <v>93</v>
      </c>
      <c r="E6" s="78"/>
      <c r="F6" s="70"/>
      <c r="G6" s="70"/>
      <c r="H6" s="78"/>
      <c r="I6" s="78"/>
      <c r="J6" s="78"/>
      <c r="K6" s="78"/>
      <c r="L6" s="78"/>
      <c r="M6" s="78"/>
    </row>
    <row r="7" spans="1:13" ht="58.5" customHeight="1">
      <c r="A7" s="57"/>
      <c r="B7" s="73"/>
      <c r="C7" s="71"/>
      <c r="D7" s="74"/>
      <c r="E7" s="59"/>
      <c r="F7" s="57"/>
      <c r="G7" s="57"/>
      <c r="H7" s="59"/>
      <c r="I7" s="59"/>
      <c r="J7" s="59"/>
      <c r="K7" s="59"/>
      <c r="L7" s="59"/>
      <c r="M7" s="59"/>
    </row>
    <row r="8" spans="1:13" ht="27" customHeight="1">
      <c r="A8" s="72"/>
      <c r="B8" s="72"/>
      <c r="C8" s="71" t="s">
        <v>66</v>
      </c>
      <c r="D8" s="74" t="s">
        <v>67</v>
      </c>
      <c r="E8" s="59"/>
      <c r="F8" s="72"/>
      <c r="G8" s="72"/>
      <c r="H8" s="59"/>
      <c r="I8" s="59"/>
      <c r="J8" s="59"/>
      <c r="K8" s="59"/>
      <c r="L8" s="59"/>
      <c r="M8" s="59"/>
    </row>
    <row r="9" spans="1:13" ht="29.25" customHeight="1">
      <c r="A9" s="57"/>
      <c r="B9" s="57"/>
      <c r="C9" s="71"/>
      <c r="D9" s="74"/>
      <c r="E9" s="59"/>
      <c r="F9" s="57"/>
      <c r="G9" s="57"/>
      <c r="H9" s="59"/>
      <c r="I9" s="59"/>
      <c r="J9" s="59"/>
      <c r="K9" s="59"/>
      <c r="L9" s="59"/>
      <c r="M9" s="59"/>
    </row>
    <row r="10" spans="1:13" ht="45" customHeight="1">
      <c r="A10" s="57"/>
      <c r="B10" s="73"/>
      <c r="C10" s="75"/>
      <c r="D10" s="74"/>
      <c r="E10" s="57"/>
      <c r="F10" s="57"/>
      <c r="G10" s="57"/>
      <c r="H10" s="59"/>
      <c r="I10" s="59"/>
      <c r="J10" s="59"/>
      <c r="K10" s="59"/>
      <c r="L10" s="59"/>
      <c r="M10" s="59"/>
    </row>
    <row r="11" spans="1:13" ht="27" customHeight="1">
      <c r="A11" s="57"/>
      <c r="B11" s="57"/>
      <c r="C11" s="75" t="s">
        <v>68</v>
      </c>
      <c r="D11" s="74" t="s">
        <v>94</v>
      </c>
      <c r="E11" s="57"/>
      <c r="F11" s="57"/>
      <c r="G11" s="57"/>
      <c r="H11" s="59"/>
      <c r="I11" s="59"/>
      <c r="J11" s="59"/>
      <c r="K11" s="59"/>
      <c r="L11" s="59"/>
      <c r="M11" s="59"/>
    </row>
    <row r="12" spans="1:13" ht="55.5" customHeight="1">
      <c r="A12" s="59"/>
      <c r="B12" s="59"/>
      <c r="C12" s="59"/>
      <c r="D12" s="76"/>
      <c r="E12" s="76"/>
      <c r="F12" s="59"/>
      <c r="G12" s="59"/>
      <c r="H12" s="59"/>
      <c r="I12" s="59"/>
      <c r="J12" s="59"/>
      <c r="K12" s="59"/>
      <c r="L12" s="59"/>
      <c r="M12" s="59"/>
    </row>
    <row r="13" spans="1:13" ht="9.75" customHeight="1">
      <c r="A13" s="77"/>
      <c r="B13" s="59"/>
      <c r="C13" s="59"/>
      <c r="D13" s="78"/>
      <c r="E13" s="59"/>
      <c r="F13" s="59"/>
      <c r="G13" s="59"/>
      <c r="H13" s="59"/>
      <c r="I13" s="59"/>
      <c r="J13" s="59"/>
      <c r="K13" s="59"/>
      <c r="L13" s="59"/>
      <c r="M13" s="59"/>
    </row>
    <row r="14" spans="1:13" ht="12" customHeight="1">
      <c r="A14" s="78"/>
      <c r="B14" s="59"/>
      <c r="C14" s="59"/>
      <c r="D14" s="78"/>
      <c r="E14" s="59"/>
      <c r="F14" s="59"/>
      <c r="G14" s="59"/>
      <c r="H14" s="59"/>
      <c r="I14" s="59"/>
      <c r="J14" s="59"/>
      <c r="K14" s="59"/>
      <c r="L14" s="59"/>
      <c r="M14" s="59"/>
    </row>
    <row r="15" spans="1:13" ht="9.75" customHeight="1">
      <c r="A15" s="78"/>
      <c r="B15" s="78"/>
      <c r="C15" s="59"/>
      <c r="D15" s="78"/>
      <c r="E15" s="59"/>
      <c r="F15" s="59"/>
      <c r="G15" s="59"/>
      <c r="H15" s="59"/>
      <c r="I15" s="59"/>
      <c r="J15" s="59"/>
      <c r="K15" s="59"/>
      <c r="L15" s="59"/>
      <c r="M15" s="59"/>
    </row>
    <row r="16" spans="1:13" ht="9.75" customHeight="1">
      <c r="A16" s="78"/>
      <c r="B16" s="78"/>
      <c r="C16" s="59"/>
      <c r="D16" s="78"/>
      <c r="E16" s="59"/>
      <c r="F16" s="59"/>
      <c r="G16" s="59"/>
      <c r="H16" s="59"/>
      <c r="I16" s="59"/>
      <c r="J16" s="59"/>
      <c r="K16" s="59"/>
      <c r="L16" s="59"/>
      <c r="M16" s="59"/>
    </row>
    <row r="17" spans="1:13" ht="9.75" customHeight="1">
      <c r="A17" s="78"/>
      <c r="B17" s="59"/>
      <c r="C17" s="59"/>
      <c r="D17" s="78"/>
      <c r="E17" s="59"/>
      <c r="F17" s="59"/>
      <c r="G17" s="59"/>
      <c r="H17" s="59"/>
      <c r="I17" s="59"/>
      <c r="J17" s="59"/>
      <c r="K17" s="59"/>
      <c r="L17" s="59"/>
      <c r="M17" s="59"/>
    </row>
  </sheetData>
  <sheetProtection formatCells="0" formatColumns="0" formatRows="0"/>
  <phoneticPr fontId="0" type="noConversion"/>
  <printOptions horizontalCentered="1"/>
  <pageMargins left="0.59055118110236227" right="0.59055118110236227" top="0.59055118110236227" bottom="0.59055118110236227" header="0" footer="0.51181102362204722"/>
  <pageSetup paperSize="9" fitToHeight="10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4"/>
  <sheetViews>
    <sheetView showGridLines="0" showZeros="0" workbookViewId="0">
      <selection activeCell="B7" sqref="B7:B12"/>
    </sheetView>
  </sheetViews>
  <sheetFormatPr defaultColWidth="9.1640625" defaultRowHeight="11.25"/>
  <cols>
    <col min="1" max="1" width="40.83203125" customWidth="1"/>
    <col min="2" max="2" width="20.5" customWidth="1"/>
    <col min="3" max="3" width="19.5" customWidth="1"/>
    <col min="4" max="4" width="20.5" customWidth="1"/>
    <col min="5" max="5" width="19.83203125" customWidth="1"/>
    <col min="6" max="6" width="20.1640625" customWidth="1"/>
    <col min="7" max="7" width="18.1640625" customWidth="1"/>
    <col min="8" max="8" width="18" customWidth="1"/>
    <col min="9" max="9" width="18.1640625" customWidth="1"/>
  </cols>
  <sheetData>
    <row r="1" spans="1:9" ht="20.100000000000001" customHeight="1">
      <c r="A1" s="30"/>
      <c r="B1" s="18"/>
      <c r="C1" s="18"/>
      <c r="D1" s="18"/>
      <c r="E1" s="18"/>
      <c r="F1" s="18"/>
      <c r="G1" s="18"/>
      <c r="H1" s="18"/>
      <c r="I1" s="19" t="s">
        <v>41</v>
      </c>
    </row>
    <row r="2" spans="1:9" ht="24" customHeight="1">
      <c r="A2" s="3" t="s">
        <v>54</v>
      </c>
      <c r="B2" s="3"/>
      <c r="C2" s="3"/>
      <c r="D2" s="3"/>
      <c r="E2" s="3"/>
      <c r="F2" s="3"/>
      <c r="G2" s="3"/>
      <c r="H2" s="3"/>
      <c r="I2" s="3"/>
    </row>
    <row r="3" spans="1:9" ht="20.100000000000001" customHeight="1">
      <c r="A3" s="100" t="s">
        <v>204</v>
      </c>
      <c r="B3" s="24"/>
      <c r="C3" s="24"/>
      <c r="D3" s="31"/>
      <c r="E3" s="31"/>
      <c r="F3" s="24"/>
      <c r="G3" s="24"/>
      <c r="H3" s="24"/>
      <c r="I3" s="25" t="s">
        <v>44</v>
      </c>
    </row>
    <row r="4" spans="1:9" ht="20.100000000000001" customHeight="1">
      <c r="A4" s="133" t="s">
        <v>27</v>
      </c>
      <c r="B4" s="127" t="s">
        <v>8</v>
      </c>
      <c r="C4" s="134" t="s">
        <v>2</v>
      </c>
      <c r="D4" s="134"/>
      <c r="E4" s="127" t="s">
        <v>19</v>
      </c>
      <c r="F4" s="127" t="s">
        <v>48</v>
      </c>
      <c r="G4" s="129" t="s">
        <v>49</v>
      </c>
      <c r="H4" s="132" t="s">
        <v>23</v>
      </c>
      <c r="I4" s="132" t="s">
        <v>5</v>
      </c>
    </row>
    <row r="5" spans="1:9" ht="20.100000000000001" customHeight="1">
      <c r="A5" s="133"/>
      <c r="B5" s="127"/>
      <c r="C5" s="38" t="s">
        <v>7</v>
      </c>
      <c r="D5" s="38" t="s">
        <v>1</v>
      </c>
      <c r="E5" s="127"/>
      <c r="F5" s="127"/>
      <c r="G5" s="130"/>
      <c r="H5" s="132"/>
      <c r="I5" s="132"/>
    </row>
    <row r="6" spans="1:9" ht="20.100000000000001" customHeight="1">
      <c r="A6" s="32" t="s">
        <v>22</v>
      </c>
      <c r="B6" s="39">
        <v>1</v>
      </c>
      <c r="C6" s="39">
        <v>2</v>
      </c>
      <c r="D6" s="39">
        <v>3</v>
      </c>
      <c r="E6" s="39">
        <v>4</v>
      </c>
      <c r="F6" s="39">
        <v>5</v>
      </c>
      <c r="G6" s="39">
        <v>6</v>
      </c>
      <c r="H6" s="39">
        <v>7</v>
      </c>
      <c r="I6" s="39">
        <v>8</v>
      </c>
    </row>
    <row r="7" spans="1:9" s="123" customFormat="1" ht="20.100000000000001" customHeight="1">
      <c r="A7" s="122" t="s">
        <v>12</v>
      </c>
      <c r="B7" s="102">
        <v>865827916.45000005</v>
      </c>
      <c r="C7" s="102">
        <v>493673541.17000002</v>
      </c>
      <c r="D7" s="102">
        <v>79972354.609999999</v>
      </c>
      <c r="E7" s="102">
        <v>292182020.67000002</v>
      </c>
      <c r="F7" s="102">
        <v>0</v>
      </c>
      <c r="G7" s="102">
        <v>0</v>
      </c>
      <c r="H7" s="102">
        <v>0</v>
      </c>
      <c r="I7" s="102">
        <v>0</v>
      </c>
    </row>
    <row r="8" spans="1:9" ht="20.100000000000001" customHeight="1">
      <c r="A8" s="122" t="s">
        <v>93</v>
      </c>
      <c r="B8" s="102">
        <v>865827916.45000005</v>
      </c>
      <c r="C8" s="102">
        <v>493673541.17000002</v>
      </c>
      <c r="D8" s="102">
        <v>79972354.609999999</v>
      </c>
      <c r="E8" s="102">
        <v>292182020.67000002</v>
      </c>
      <c r="F8" s="102">
        <v>0</v>
      </c>
      <c r="G8" s="102">
        <v>0</v>
      </c>
      <c r="H8" s="102">
        <v>0</v>
      </c>
      <c r="I8" s="102">
        <v>0</v>
      </c>
    </row>
    <row r="9" spans="1:9" ht="20.100000000000001" customHeight="1">
      <c r="A9" s="122" t="s">
        <v>178</v>
      </c>
      <c r="B9" s="102">
        <v>68315492.489999995</v>
      </c>
      <c r="C9" s="102">
        <v>4568020.5999999996</v>
      </c>
      <c r="D9" s="102">
        <v>998006.91</v>
      </c>
      <c r="E9" s="102">
        <v>62749464.979999997</v>
      </c>
      <c r="F9" s="102">
        <v>0</v>
      </c>
      <c r="G9" s="102">
        <v>0</v>
      </c>
      <c r="H9" s="102">
        <v>0</v>
      </c>
      <c r="I9" s="102">
        <v>0</v>
      </c>
    </row>
    <row r="10" spans="1:9" ht="20.100000000000001" customHeight="1">
      <c r="A10" s="122" t="s">
        <v>179</v>
      </c>
      <c r="B10" s="102">
        <v>403555.37</v>
      </c>
      <c r="C10" s="102">
        <v>352958.85</v>
      </c>
      <c r="D10" s="102">
        <v>50596.52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</row>
    <row r="11" spans="1:9" ht="20.100000000000001" customHeight="1">
      <c r="A11" s="122" t="s">
        <v>180</v>
      </c>
      <c r="B11" s="102">
        <v>2458575.77</v>
      </c>
      <c r="C11" s="102">
        <v>1685831.59</v>
      </c>
      <c r="D11" s="102">
        <v>222744.18</v>
      </c>
      <c r="E11" s="102">
        <v>550000</v>
      </c>
      <c r="F11" s="102">
        <v>0</v>
      </c>
      <c r="G11" s="102">
        <v>0</v>
      </c>
      <c r="H11" s="102">
        <v>0</v>
      </c>
      <c r="I11" s="102">
        <v>0</v>
      </c>
    </row>
    <row r="12" spans="1:9" ht="20.100000000000001" customHeight="1">
      <c r="A12" s="122" t="s">
        <v>181</v>
      </c>
      <c r="B12" s="102">
        <v>15143774.02</v>
      </c>
      <c r="C12" s="102">
        <v>9752541.9499999993</v>
      </c>
      <c r="D12" s="102">
        <v>1073113.82</v>
      </c>
      <c r="E12" s="102">
        <v>4318118.25</v>
      </c>
      <c r="F12" s="102">
        <v>0</v>
      </c>
      <c r="G12" s="102">
        <v>0</v>
      </c>
      <c r="H12" s="102">
        <v>0</v>
      </c>
      <c r="I12" s="102">
        <v>0</v>
      </c>
    </row>
    <row r="13" spans="1:9" ht="20.100000000000001" customHeight="1">
      <c r="A13" s="122" t="s">
        <v>182</v>
      </c>
      <c r="B13" s="102">
        <v>2110528.77</v>
      </c>
      <c r="C13" s="102">
        <v>1600376.39</v>
      </c>
      <c r="D13" s="102">
        <v>212152.38</v>
      </c>
      <c r="E13" s="102">
        <v>298000</v>
      </c>
      <c r="F13" s="102">
        <v>0</v>
      </c>
      <c r="G13" s="102">
        <v>0</v>
      </c>
      <c r="H13" s="102">
        <v>0</v>
      </c>
      <c r="I13" s="102">
        <v>0</v>
      </c>
    </row>
    <row r="14" spans="1:9" ht="20.100000000000001" customHeight="1">
      <c r="A14" s="122" t="s">
        <v>183</v>
      </c>
      <c r="B14" s="102">
        <v>81335838.480000004</v>
      </c>
      <c r="C14" s="102">
        <v>43504958.450000003</v>
      </c>
      <c r="D14" s="102">
        <v>11090480.029999999</v>
      </c>
      <c r="E14" s="102">
        <v>26740400</v>
      </c>
      <c r="F14" s="102">
        <v>0</v>
      </c>
      <c r="G14" s="102">
        <v>0</v>
      </c>
      <c r="H14" s="102">
        <v>0</v>
      </c>
      <c r="I14" s="102">
        <v>0</v>
      </c>
    </row>
    <row r="15" spans="1:9" ht="20.100000000000001" customHeight="1">
      <c r="A15" s="122" t="s">
        <v>184</v>
      </c>
      <c r="B15" s="102">
        <v>44020128.560000002</v>
      </c>
      <c r="C15" s="102">
        <v>29737596.93</v>
      </c>
      <c r="D15" s="102">
        <v>5379524.6299999999</v>
      </c>
      <c r="E15" s="102">
        <v>8903007</v>
      </c>
      <c r="F15" s="102">
        <v>0</v>
      </c>
      <c r="G15" s="102">
        <v>0</v>
      </c>
      <c r="H15" s="102">
        <v>0</v>
      </c>
      <c r="I15" s="102">
        <v>0</v>
      </c>
    </row>
    <row r="16" spans="1:9" ht="20.100000000000001" customHeight="1">
      <c r="A16" s="122" t="s">
        <v>185</v>
      </c>
      <c r="B16" s="102">
        <v>142433181.86000001</v>
      </c>
      <c r="C16" s="102">
        <v>38155587.310000002</v>
      </c>
      <c r="D16" s="102">
        <v>5777408.1900000004</v>
      </c>
      <c r="E16" s="102">
        <v>98500186.359999999</v>
      </c>
      <c r="F16" s="102">
        <v>0</v>
      </c>
      <c r="G16" s="102">
        <v>0</v>
      </c>
      <c r="H16" s="102">
        <v>0</v>
      </c>
      <c r="I16" s="102">
        <v>0</v>
      </c>
    </row>
    <row r="17" spans="1:9" ht="20.100000000000001" customHeight="1">
      <c r="A17" s="122" t="s">
        <v>186</v>
      </c>
      <c r="B17" s="102">
        <v>40711645.890000001</v>
      </c>
      <c r="C17" s="102">
        <v>31109446.649999999</v>
      </c>
      <c r="D17" s="102">
        <v>5162596.24</v>
      </c>
      <c r="E17" s="102">
        <v>4439603</v>
      </c>
      <c r="F17" s="102">
        <v>0</v>
      </c>
      <c r="G17" s="102">
        <v>0</v>
      </c>
      <c r="H17" s="102">
        <v>0</v>
      </c>
      <c r="I17" s="102">
        <v>0</v>
      </c>
    </row>
    <row r="18" spans="1:9" ht="20.100000000000001" customHeight="1">
      <c r="A18" s="122" t="s">
        <v>187</v>
      </c>
      <c r="B18" s="102">
        <v>65600105.539999999</v>
      </c>
      <c r="C18" s="102">
        <v>51888164.439999998</v>
      </c>
      <c r="D18" s="102">
        <v>8083941.0999999996</v>
      </c>
      <c r="E18" s="102">
        <v>5628000</v>
      </c>
      <c r="F18" s="102">
        <v>0</v>
      </c>
      <c r="G18" s="102">
        <v>0</v>
      </c>
      <c r="H18" s="102">
        <v>0</v>
      </c>
      <c r="I18" s="102">
        <v>0</v>
      </c>
    </row>
    <row r="19" spans="1:9" ht="20.100000000000001" customHeight="1">
      <c r="A19" s="122" t="s">
        <v>188</v>
      </c>
      <c r="B19" s="102">
        <v>32955415.329999998</v>
      </c>
      <c r="C19" s="102">
        <v>25758981.100000001</v>
      </c>
      <c r="D19" s="102">
        <v>3819366.23</v>
      </c>
      <c r="E19" s="102">
        <v>3377068</v>
      </c>
      <c r="F19" s="102">
        <v>0</v>
      </c>
      <c r="G19" s="102">
        <v>0</v>
      </c>
      <c r="H19" s="102">
        <v>0</v>
      </c>
      <c r="I19" s="102">
        <v>0</v>
      </c>
    </row>
    <row r="20" spans="1:9" ht="20.100000000000001" customHeight="1">
      <c r="A20" s="122" t="s">
        <v>189</v>
      </c>
      <c r="B20" s="102">
        <v>45519804.859999999</v>
      </c>
      <c r="C20" s="102">
        <v>35376903.670000002</v>
      </c>
      <c r="D20" s="102">
        <v>5169451.1900000004</v>
      </c>
      <c r="E20" s="102">
        <v>4973450</v>
      </c>
      <c r="F20" s="102">
        <v>0</v>
      </c>
      <c r="G20" s="102">
        <v>0</v>
      </c>
      <c r="H20" s="102">
        <v>0</v>
      </c>
      <c r="I20" s="102">
        <v>0</v>
      </c>
    </row>
    <row r="21" spans="1:9" ht="20.100000000000001" customHeight="1">
      <c r="A21" s="122" t="s">
        <v>190</v>
      </c>
      <c r="B21" s="102">
        <v>17767592.289999999</v>
      </c>
      <c r="C21" s="102">
        <v>13650636.17</v>
      </c>
      <c r="D21" s="102">
        <v>1661453.12</v>
      </c>
      <c r="E21" s="102">
        <v>2455503</v>
      </c>
      <c r="F21" s="102">
        <v>0</v>
      </c>
      <c r="G21" s="102">
        <v>0</v>
      </c>
      <c r="H21" s="102">
        <v>0</v>
      </c>
      <c r="I21" s="102">
        <v>0</v>
      </c>
    </row>
    <row r="22" spans="1:9" ht="20.100000000000001" customHeight="1">
      <c r="A22" s="122" t="s">
        <v>191</v>
      </c>
      <c r="B22" s="102">
        <v>15413016.35</v>
      </c>
      <c r="C22" s="102">
        <v>11982353.029999999</v>
      </c>
      <c r="D22" s="102">
        <v>1599523.32</v>
      </c>
      <c r="E22" s="102">
        <v>1831140</v>
      </c>
      <c r="F22" s="102">
        <v>0</v>
      </c>
      <c r="G22" s="102">
        <v>0</v>
      </c>
      <c r="H22" s="102">
        <v>0</v>
      </c>
      <c r="I22" s="102">
        <v>0</v>
      </c>
    </row>
    <row r="23" spans="1:9" ht="20.100000000000001" customHeight="1">
      <c r="A23" s="122" t="s">
        <v>192</v>
      </c>
      <c r="B23" s="102">
        <v>27211896.039999999</v>
      </c>
      <c r="C23" s="102">
        <v>19582472.98</v>
      </c>
      <c r="D23" s="102">
        <v>4537708.0599999996</v>
      </c>
      <c r="E23" s="102">
        <v>3091715</v>
      </c>
      <c r="F23" s="102">
        <v>0</v>
      </c>
      <c r="G23" s="102">
        <v>0</v>
      </c>
      <c r="H23" s="102">
        <v>0</v>
      </c>
      <c r="I23" s="102">
        <v>0</v>
      </c>
    </row>
    <row r="24" spans="1:9" ht="20.100000000000001" customHeight="1">
      <c r="A24" s="122" t="s">
        <v>193</v>
      </c>
      <c r="B24" s="102">
        <v>29660162.370000001</v>
      </c>
      <c r="C24" s="102">
        <v>23372321.25</v>
      </c>
      <c r="D24" s="102">
        <v>2744755.12</v>
      </c>
      <c r="E24" s="102">
        <v>3543086</v>
      </c>
      <c r="F24" s="102">
        <v>0</v>
      </c>
      <c r="G24" s="102">
        <v>0</v>
      </c>
      <c r="H24" s="102">
        <v>0</v>
      </c>
      <c r="I24" s="102">
        <v>0</v>
      </c>
    </row>
    <row r="25" spans="1:9" ht="20.100000000000001" customHeight="1">
      <c r="A25" s="122" t="s">
        <v>194</v>
      </c>
      <c r="B25" s="102">
        <v>27257545.059999999</v>
      </c>
      <c r="C25" s="102">
        <v>20430135.960000001</v>
      </c>
      <c r="D25" s="102">
        <v>2792496.74</v>
      </c>
      <c r="E25" s="102">
        <v>4034912.36</v>
      </c>
      <c r="F25" s="102">
        <v>0</v>
      </c>
      <c r="G25" s="102">
        <v>0</v>
      </c>
      <c r="H25" s="102">
        <v>0</v>
      </c>
      <c r="I25" s="102">
        <v>0</v>
      </c>
    </row>
    <row r="26" spans="1:9" ht="20.100000000000001" customHeight="1">
      <c r="A26" s="122" t="s">
        <v>195</v>
      </c>
      <c r="B26" s="102">
        <v>22355496.510000002</v>
      </c>
      <c r="C26" s="102">
        <v>16429213.83</v>
      </c>
      <c r="D26" s="102">
        <v>2390225.2799999998</v>
      </c>
      <c r="E26" s="102">
        <v>3536057.4</v>
      </c>
      <c r="F26" s="102">
        <v>0</v>
      </c>
      <c r="G26" s="102">
        <v>0</v>
      </c>
      <c r="H26" s="102">
        <v>0</v>
      </c>
      <c r="I26" s="102">
        <v>0</v>
      </c>
    </row>
    <row r="27" spans="1:9" ht="20.100000000000001" customHeight="1">
      <c r="A27" s="122" t="s">
        <v>196</v>
      </c>
      <c r="B27" s="102">
        <v>17783388.140000001</v>
      </c>
      <c r="C27" s="102">
        <v>13554126.789999999</v>
      </c>
      <c r="D27" s="102">
        <v>1709553.35</v>
      </c>
      <c r="E27" s="102">
        <v>2519708</v>
      </c>
      <c r="F27" s="102">
        <v>0</v>
      </c>
      <c r="G27" s="102">
        <v>0</v>
      </c>
      <c r="H27" s="102">
        <v>0</v>
      </c>
      <c r="I27" s="102">
        <v>0</v>
      </c>
    </row>
    <row r="28" spans="1:9" ht="20.100000000000001" customHeight="1">
      <c r="A28" s="122" t="s">
        <v>197</v>
      </c>
      <c r="B28" s="102">
        <v>23896803.949999999</v>
      </c>
      <c r="C28" s="102">
        <v>6449996.0199999996</v>
      </c>
      <c r="D28" s="102">
        <v>1752601.93</v>
      </c>
      <c r="E28" s="102">
        <v>15694206</v>
      </c>
      <c r="F28" s="102">
        <v>0</v>
      </c>
      <c r="G28" s="102">
        <v>0</v>
      </c>
      <c r="H28" s="102">
        <v>0</v>
      </c>
      <c r="I28" s="102">
        <v>0</v>
      </c>
    </row>
    <row r="29" spans="1:9" ht="20.100000000000001" customHeight="1">
      <c r="A29" s="122" t="s">
        <v>198</v>
      </c>
      <c r="B29" s="102">
        <v>15313356.1</v>
      </c>
      <c r="C29" s="102">
        <v>2760896.77</v>
      </c>
      <c r="D29" s="102">
        <v>284720.33</v>
      </c>
      <c r="E29" s="102">
        <v>12267739</v>
      </c>
      <c r="F29" s="102">
        <v>0</v>
      </c>
      <c r="G29" s="102">
        <v>0</v>
      </c>
      <c r="H29" s="102">
        <v>0</v>
      </c>
      <c r="I29" s="102">
        <v>0</v>
      </c>
    </row>
    <row r="30" spans="1:9" ht="20.100000000000001" customHeight="1">
      <c r="A30" s="122" t="s">
        <v>199</v>
      </c>
      <c r="B30" s="102">
        <v>15435289.02</v>
      </c>
      <c r="C30" s="102">
        <v>7345021.8300000001</v>
      </c>
      <c r="D30" s="102">
        <v>1434305.19</v>
      </c>
      <c r="E30" s="102">
        <v>6655962</v>
      </c>
      <c r="F30" s="102">
        <v>0</v>
      </c>
      <c r="G30" s="102">
        <v>0</v>
      </c>
      <c r="H30" s="102">
        <v>0</v>
      </c>
      <c r="I30" s="102">
        <v>0</v>
      </c>
    </row>
    <row r="31" spans="1:9" ht="20.100000000000001" customHeight="1">
      <c r="A31" s="122" t="s">
        <v>200</v>
      </c>
      <c r="B31" s="102">
        <v>70034636.180000007</v>
      </c>
      <c r="C31" s="102">
        <v>51139406.869999997</v>
      </c>
      <c r="D31" s="102">
        <v>7499800.5099999998</v>
      </c>
      <c r="E31" s="102">
        <v>11395428.800000001</v>
      </c>
      <c r="F31" s="102">
        <v>0</v>
      </c>
      <c r="G31" s="102">
        <v>0</v>
      </c>
      <c r="H31" s="102">
        <v>0</v>
      </c>
      <c r="I31" s="102">
        <v>0</v>
      </c>
    </row>
    <row r="32" spans="1:9" ht="20.100000000000001" customHeight="1">
      <c r="A32" s="122" t="s">
        <v>201</v>
      </c>
      <c r="B32" s="102">
        <v>2491741.2599999998</v>
      </c>
      <c r="C32" s="102">
        <v>1037471.06</v>
      </c>
      <c r="D32" s="102">
        <v>331270.2</v>
      </c>
      <c r="E32" s="102">
        <v>1123000</v>
      </c>
      <c r="F32" s="102">
        <v>0</v>
      </c>
      <c r="G32" s="102">
        <v>0</v>
      </c>
      <c r="H32" s="102">
        <v>0</v>
      </c>
      <c r="I32" s="102">
        <v>0</v>
      </c>
    </row>
    <row r="33" spans="1:9" ht="20.100000000000001" customHeight="1">
      <c r="A33" s="122" t="s">
        <v>202</v>
      </c>
      <c r="B33" s="102">
        <v>30709012.780000001</v>
      </c>
      <c r="C33" s="102">
        <v>24141830.920000002</v>
      </c>
      <c r="D33" s="102">
        <v>3521180.5</v>
      </c>
      <c r="E33" s="102">
        <v>3046001.36</v>
      </c>
      <c r="F33" s="102">
        <v>0</v>
      </c>
      <c r="G33" s="102">
        <v>0</v>
      </c>
      <c r="H33" s="102">
        <v>0</v>
      </c>
      <c r="I33" s="102">
        <v>0</v>
      </c>
    </row>
    <row r="34" spans="1:9" ht="20.100000000000001" customHeight="1">
      <c r="A34" s="122" t="s">
        <v>203</v>
      </c>
      <c r="B34" s="102">
        <v>9489933.4600000009</v>
      </c>
      <c r="C34" s="102">
        <v>8306289.7599999998</v>
      </c>
      <c r="D34" s="102">
        <v>673379.54</v>
      </c>
      <c r="E34" s="102">
        <v>510264.16</v>
      </c>
      <c r="F34" s="102">
        <v>0</v>
      </c>
      <c r="G34" s="102">
        <v>0</v>
      </c>
      <c r="H34" s="102">
        <v>0</v>
      </c>
      <c r="I34" s="102">
        <v>0</v>
      </c>
    </row>
  </sheetData>
  <sheetProtection formatCells="0" formatColumns="0" formatRows="0"/>
  <mergeCells count="8">
    <mergeCell ref="H4:H5"/>
    <mergeCell ref="I4:I5"/>
    <mergeCell ref="A4:A5"/>
    <mergeCell ref="B4:B5"/>
    <mergeCell ref="E4:E5"/>
    <mergeCell ref="F4:F5"/>
    <mergeCell ref="C4:D4"/>
    <mergeCell ref="G4:G5"/>
  </mergeCells>
  <phoneticPr fontId="0" type="noConversion"/>
  <printOptions horizontalCentered="1"/>
  <pageMargins left="0.74803149606299213" right="0.74803149606299213" top="0.98425196850393704" bottom="0.98425196850393704" header="0" footer="0"/>
  <pageSetup paperSize="9" scale="82" orientation="landscape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11"/>
  <sheetViews>
    <sheetView showGridLines="0" showZeros="0" tabSelected="1" workbookViewId="0">
      <selection activeCell="G8" sqref="G8"/>
    </sheetView>
  </sheetViews>
  <sheetFormatPr defaultRowHeight="11.25"/>
  <cols>
    <col min="1" max="1" width="44.83203125" customWidth="1"/>
    <col min="2" max="2" width="58.33203125" customWidth="1"/>
  </cols>
  <sheetData>
    <row r="1" spans="1:2" ht="12" customHeight="1">
      <c r="A1" s="51"/>
      <c r="B1" s="55" t="s">
        <v>62</v>
      </c>
    </row>
    <row r="2" spans="1:2" ht="27" customHeight="1">
      <c r="A2" s="50" t="s">
        <v>61</v>
      </c>
      <c r="B2" s="52"/>
    </row>
    <row r="3" spans="1:2" ht="19.5" customHeight="1">
      <c r="A3" s="98" t="s">
        <v>205</v>
      </c>
      <c r="B3" s="55" t="s">
        <v>63</v>
      </c>
    </row>
    <row r="4" spans="1:2" ht="20.25" customHeight="1">
      <c r="A4" s="135" t="s">
        <v>55</v>
      </c>
      <c r="B4" s="137" t="s">
        <v>92</v>
      </c>
    </row>
    <row r="5" spans="1:2" ht="11.25" customHeight="1">
      <c r="A5" s="136"/>
      <c r="B5" s="138"/>
    </row>
    <row r="6" spans="1:2" s="123" customFormat="1" ht="24.75" customHeight="1">
      <c r="A6" s="99" t="s">
        <v>12</v>
      </c>
      <c r="B6" s="102">
        <v>1738250</v>
      </c>
    </row>
    <row r="7" spans="1:2" s="123" customFormat="1" ht="26.25" customHeight="1">
      <c r="A7" s="99" t="s">
        <v>56</v>
      </c>
      <c r="B7" s="102">
        <v>0</v>
      </c>
    </row>
    <row r="8" spans="1:2" s="123" customFormat="1" ht="24.75" customHeight="1">
      <c r="A8" s="99" t="s">
        <v>57</v>
      </c>
      <c r="B8" s="102">
        <v>689650</v>
      </c>
    </row>
    <row r="9" spans="1:2" s="123" customFormat="1" ht="23.25" customHeight="1">
      <c r="A9" s="99" t="s">
        <v>58</v>
      </c>
      <c r="B9" s="102">
        <v>1048600</v>
      </c>
    </row>
    <row r="10" spans="1:2" s="123" customFormat="1" ht="21.75" customHeight="1">
      <c r="A10" s="99" t="s">
        <v>59</v>
      </c>
      <c r="B10" s="102">
        <v>860000</v>
      </c>
    </row>
    <row r="11" spans="1:2" s="123" customFormat="1" ht="23.25" customHeight="1">
      <c r="A11" s="99" t="s">
        <v>60</v>
      </c>
      <c r="B11" s="102">
        <v>188600</v>
      </c>
    </row>
  </sheetData>
  <sheetProtection formatCells="0" formatColumns="0" formatRows="0"/>
  <mergeCells count="2">
    <mergeCell ref="A4:A5"/>
    <mergeCell ref="B4:B5"/>
  </mergeCells>
  <phoneticPr fontId="10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1"/>
  <sheetViews>
    <sheetView showGridLines="0" showZeros="0" workbookViewId="0"/>
  </sheetViews>
  <sheetFormatPr defaultRowHeight="11.25"/>
  <cols>
    <col min="1" max="1" width="80.83203125" customWidth="1"/>
    <col min="2" max="2" width="91.83203125" customWidth="1"/>
    <col min="3" max="3" width="14.5" hidden="1" customWidth="1"/>
    <col min="4" max="4" width="18.6640625" hidden="1" customWidth="1"/>
    <col min="5" max="5" width="30.6640625" customWidth="1"/>
  </cols>
  <sheetData>
    <row r="1" spans="1:5" ht="11.25" customHeight="1"/>
    <row r="2" spans="1:5" ht="11.25" customHeight="1"/>
    <row r="3" spans="1:5" ht="11.25" customHeight="1"/>
    <row r="4" spans="1:5" ht="11.25" customHeight="1"/>
    <row r="5" spans="1:5" ht="15.75" customHeight="1"/>
    <row r="6" spans="1:5" ht="10.5" customHeight="1">
      <c r="A6" s="124"/>
      <c r="B6" s="124"/>
    </row>
    <row r="7" spans="1:5" s="40" customFormat="1" ht="11.25" customHeight="1">
      <c r="C7" s="86" t="s">
        <v>95</v>
      </c>
      <c r="D7" s="87">
        <v>729657577.85000002</v>
      </c>
      <c r="E7" s="49"/>
    </row>
    <row r="8" spans="1:5" ht="11.25" customHeight="1">
      <c r="A8" s="43"/>
      <c r="C8" s="86" t="s">
        <v>96</v>
      </c>
      <c r="D8" s="87">
        <v>6697621.9900000002</v>
      </c>
    </row>
    <row r="9" spans="1:5" ht="11.25" customHeight="1">
      <c r="A9" s="43"/>
      <c r="C9" s="86" t="s">
        <v>97</v>
      </c>
      <c r="D9" s="87">
        <v>3888157.01</v>
      </c>
    </row>
    <row r="10" spans="1:5" ht="11.25" customHeight="1">
      <c r="A10" s="43"/>
      <c r="C10" s="86" t="s">
        <v>98</v>
      </c>
      <c r="D10" s="87">
        <v>2809464.98</v>
      </c>
    </row>
    <row r="11" spans="1:5" ht="11.25" customHeight="1">
      <c r="A11" s="43"/>
      <c r="C11" s="86" t="s">
        <v>99</v>
      </c>
      <c r="D11" s="87">
        <v>455774335.07999998</v>
      </c>
    </row>
    <row r="12" spans="1:5" ht="11.25" customHeight="1">
      <c r="C12" s="86" t="s">
        <v>100</v>
      </c>
      <c r="D12" s="87">
        <v>172252230.15000001</v>
      </c>
    </row>
    <row r="13" spans="1:5" ht="11.25" customHeight="1">
      <c r="C13" s="86" t="s">
        <v>101</v>
      </c>
      <c r="D13" s="87">
        <v>270609240.19</v>
      </c>
    </row>
    <row r="14" spans="1:5" ht="11.25" customHeight="1">
      <c r="C14" s="86" t="s">
        <v>102</v>
      </c>
      <c r="D14" s="87">
        <v>12912864.74</v>
      </c>
    </row>
    <row r="15" spans="1:5" ht="11.25" customHeight="1">
      <c r="C15" s="86" t="s">
        <v>103</v>
      </c>
      <c r="D15" s="87">
        <v>121820544.36</v>
      </c>
    </row>
    <row r="16" spans="1:5" ht="11.25" customHeight="1">
      <c r="C16" s="86" t="s">
        <v>104</v>
      </c>
      <c r="D16" s="87">
        <v>66127838.5</v>
      </c>
    </row>
    <row r="17" spans="3:4" ht="11.25" customHeight="1">
      <c r="C17" s="86" t="s">
        <v>105</v>
      </c>
      <c r="D17" s="87">
        <v>20550196.359999999</v>
      </c>
    </row>
    <row r="18" spans="3:4" ht="11.25" customHeight="1">
      <c r="C18" s="86" t="s">
        <v>106</v>
      </c>
      <c r="D18" s="87">
        <v>33743827.479999997</v>
      </c>
    </row>
    <row r="19" spans="3:4" ht="11.25" customHeight="1">
      <c r="C19" s="86" t="s">
        <v>107</v>
      </c>
      <c r="D19" s="87">
        <v>1398682.02</v>
      </c>
    </row>
    <row r="20" spans="3:4" ht="11.25" customHeight="1">
      <c r="C20" s="86" t="s">
        <v>108</v>
      </c>
      <c r="D20" s="87">
        <v>21053668.43</v>
      </c>
    </row>
    <row r="21" spans="3:4" ht="11.25" customHeight="1">
      <c r="C21" s="86" t="s">
        <v>109</v>
      </c>
      <c r="D21" s="87">
        <v>21053668.43</v>
      </c>
    </row>
    <row r="22" spans="3:4" ht="11.25" customHeight="1">
      <c r="C22" s="86" t="s">
        <v>110</v>
      </c>
      <c r="D22" s="87">
        <v>1349683.8</v>
      </c>
    </row>
    <row r="23" spans="3:4" ht="11.25" customHeight="1">
      <c r="C23" s="86" t="s">
        <v>111</v>
      </c>
      <c r="D23" s="87">
        <v>1349683.8</v>
      </c>
    </row>
    <row r="24" spans="3:4" ht="11.25" customHeight="1">
      <c r="C24" s="86" t="s">
        <v>112</v>
      </c>
      <c r="D24" s="87">
        <v>32724600</v>
      </c>
    </row>
    <row r="25" spans="3:4" ht="11.25" customHeight="1">
      <c r="C25" s="86" t="s">
        <v>113</v>
      </c>
      <c r="D25" s="87">
        <v>50000</v>
      </c>
    </row>
    <row r="26" spans="3:4" ht="11.25" customHeight="1">
      <c r="C26" s="86" t="s">
        <v>114</v>
      </c>
      <c r="D26" s="87">
        <v>32674600</v>
      </c>
    </row>
    <row r="27" spans="3:4" ht="11.25" customHeight="1">
      <c r="C27" s="86" t="s">
        <v>115</v>
      </c>
      <c r="D27" s="87">
        <v>90237124.189999998</v>
      </c>
    </row>
    <row r="28" spans="3:4" ht="11.25" customHeight="1">
      <c r="C28" s="86" t="s">
        <v>116</v>
      </c>
      <c r="D28" s="87">
        <v>90237124.189999998</v>
      </c>
    </row>
    <row r="29" spans="3:4" ht="11.25" customHeight="1">
      <c r="C29" s="86" t="s">
        <v>117</v>
      </c>
      <c r="D29" s="87">
        <v>400000</v>
      </c>
    </row>
    <row r="30" spans="3:4" ht="11.25" customHeight="1">
      <c r="C30" s="86" t="s">
        <v>118</v>
      </c>
      <c r="D30" s="87">
        <v>400000</v>
      </c>
    </row>
    <row r="31" spans="3:4" ht="11.25" customHeight="1">
      <c r="C31" s="86" t="s">
        <v>119</v>
      </c>
      <c r="D31" s="87">
        <v>400000</v>
      </c>
    </row>
    <row r="32" spans="3:4" ht="11.25" customHeight="1">
      <c r="C32" s="86" t="s">
        <v>120</v>
      </c>
      <c r="D32" s="87">
        <v>86170812.680000007</v>
      </c>
    </row>
    <row r="33" spans="3:4" ht="11.25" customHeight="1">
      <c r="C33" s="86" t="s">
        <v>121</v>
      </c>
      <c r="D33" s="87">
        <v>86170812.680000007</v>
      </c>
    </row>
    <row r="34" spans="3:4" ht="11.25" customHeight="1">
      <c r="C34" s="86" t="s">
        <v>122</v>
      </c>
      <c r="D34" s="87">
        <v>552135.98</v>
      </c>
    </row>
    <row r="35" spans="3:4" ht="11.25" customHeight="1">
      <c r="C35" s="86" t="s">
        <v>123</v>
      </c>
      <c r="D35" s="87">
        <v>61156202.579999998</v>
      </c>
    </row>
    <row r="36" spans="3:4" ht="11.25" customHeight="1">
      <c r="C36" s="86" t="s">
        <v>124</v>
      </c>
      <c r="D36" s="87">
        <v>24462474.120000001</v>
      </c>
    </row>
    <row r="37" spans="3:4" ht="11.25" customHeight="1">
      <c r="C37" s="86" t="s">
        <v>125</v>
      </c>
      <c r="D37" s="87">
        <v>49599525.920000002</v>
      </c>
    </row>
    <row r="38" spans="3:4" ht="11.25" customHeight="1">
      <c r="C38" s="86" t="s">
        <v>126</v>
      </c>
      <c r="D38" s="87">
        <v>49599525.920000002</v>
      </c>
    </row>
    <row r="39" spans="3:4" ht="11.25" customHeight="1">
      <c r="C39" s="86" t="s">
        <v>127</v>
      </c>
      <c r="D39" s="87">
        <v>39860769.880000003</v>
      </c>
    </row>
    <row r="40" spans="3:4" ht="11.25" customHeight="1">
      <c r="C40" s="86" t="s">
        <v>128</v>
      </c>
      <c r="D40" s="87">
        <v>68403.600000000006</v>
      </c>
    </row>
    <row r="41" spans="3:4" ht="11.25" customHeight="1">
      <c r="C41" s="86" t="s">
        <v>129</v>
      </c>
      <c r="D41" s="87">
        <v>9670352.4399999995</v>
      </c>
    </row>
  </sheetData>
  <sheetProtection formatCells="0" formatColumns="0" formatRows="0"/>
  <mergeCells count="1">
    <mergeCell ref="A6:B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1"/>
  <sheetViews>
    <sheetView showGridLines="0" showZeros="0" workbookViewId="0"/>
  </sheetViews>
  <sheetFormatPr defaultRowHeight="11.25"/>
  <cols>
    <col min="1" max="1" width="80.83203125" customWidth="1"/>
    <col min="2" max="2" width="91.6640625" customWidth="1"/>
    <col min="3" max="3" width="14.5" hidden="1" customWidth="1"/>
    <col min="4" max="4" width="18.6640625" hidden="1" customWidth="1"/>
    <col min="5" max="5" width="30.6640625" customWidth="1"/>
  </cols>
  <sheetData>
    <row r="1" spans="1:5" ht="11.25" customHeight="1"/>
    <row r="2" spans="1:5" ht="11.25" customHeight="1"/>
    <row r="3" spans="1:5" ht="11.25" customHeight="1"/>
    <row r="4" spans="1:5" ht="11.25" customHeight="1"/>
    <row r="5" spans="1:5" ht="15.75" customHeight="1"/>
    <row r="6" spans="1:5" ht="10.5" customHeight="1">
      <c r="A6" s="124"/>
      <c r="B6" s="124"/>
    </row>
    <row r="7" spans="1:5" s="40" customFormat="1" ht="11.25" customHeight="1">
      <c r="C7" s="86" t="s">
        <v>95</v>
      </c>
      <c r="D7" s="87">
        <v>669718954.14999998</v>
      </c>
      <c r="E7" s="49"/>
    </row>
    <row r="8" spans="1:5" ht="11.25" customHeight="1">
      <c r="A8" s="43"/>
      <c r="C8" s="86" t="s">
        <v>96</v>
      </c>
      <c r="D8" s="87">
        <v>6697621.9900000002</v>
      </c>
    </row>
    <row r="9" spans="1:5" ht="11.25" customHeight="1">
      <c r="A9" s="43"/>
      <c r="C9" s="86" t="s">
        <v>97</v>
      </c>
      <c r="D9" s="87">
        <v>3888157.01</v>
      </c>
    </row>
    <row r="10" spans="1:5" ht="11.25" customHeight="1">
      <c r="A10" s="43"/>
      <c r="C10" s="86" t="s">
        <v>98</v>
      </c>
      <c r="D10" s="87">
        <v>2809464.98</v>
      </c>
    </row>
    <row r="11" spans="1:5" ht="11.25" customHeight="1">
      <c r="A11" s="43"/>
      <c r="C11" s="86" t="s">
        <v>99</v>
      </c>
      <c r="D11" s="87">
        <v>410830639.77999997</v>
      </c>
    </row>
    <row r="12" spans="1:5" ht="11.25" customHeight="1">
      <c r="C12" s="86" t="s">
        <v>100</v>
      </c>
      <c r="D12" s="87">
        <v>172252230.15000001</v>
      </c>
    </row>
    <row r="13" spans="1:5" ht="11.25" customHeight="1">
      <c r="C13" s="86" t="s">
        <v>101</v>
      </c>
      <c r="D13" s="87">
        <v>225665544.88999999</v>
      </c>
    </row>
    <row r="14" spans="1:5" ht="11.25" customHeight="1">
      <c r="C14" s="86" t="s">
        <v>102</v>
      </c>
      <c r="D14" s="87">
        <v>12912864.74</v>
      </c>
    </row>
    <row r="15" spans="1:5" ht="11.25" customHeight="1">
      <c r="C15" s="86" t="s">
        <v>103</v>
      </c>
      <c r="D15" s="87">
        <v>117940544.36</v>
      </c>
    </row>
    <row r="16" spans="1:5" ht="11.25" customHeight="1">
      <c r="C16" s="86" t="s">
        <v>104</v>
      </c>
      <c r="D16" s="87">
        <v>63847838.5</v>
      </c>
    </row>
    <row r="17" spans="3:4" ht="11.25" customHeight="1">
      <c r="C17" s="86" t="s">
        <v>105</v>
      </c>
      <c r="D17" s="87">
        <v>20150196.359999999</v>
      </c>
    </row>
    <row r="18" spans="3:4" ht="11.25" customHeight="1">
      <c r="C18" s="86" t="s">
        <v>106</v>
      </c>
      <c r="D18" s="87">
        <v>32543827.48</v>
      </c>
    </row>
    <row r="19" spans="3:4" ht="11.25" customHeight="1">
      <c r="C19" s="86" t="s">
        <v>107</v>
      </c>
      <c r="D19" s="87">
        <v>1398682.02</v>
      </c>
    </row>
    <row r="20" spans="3:4" ht="11.25" customHeight="1">
      <c r="C20" s="86" t="s">
        <v>108</v>
      </c>
      <c r="D20" s="87">
        <v>21053668.43</v>
      </c>
    </row>
    <row r="21" spans="3:4" ht="11.25" customHeight="1">
      <c r="C21" s="86" t="s">
        <v>109</v>
      </c>
      <c r="D21" s="87">
        <v>21053668.43</v>
      </c>
    </row>
    <row r="22" spans="3:4" ht="11.25" customHeight="1">
      <c r="C22" s="86" t="s">
        <v>110</v>
      </c>
      <c r="D22" s="87">
        <v>1349683.8</v>
      </c>
    </row>
    <row r="23" spans="3:4" ht="11.25" customHeight="1">
      <c r="C23" s="86" t="s">
        <v>111</v>
      </c>
      <c r="D23" s="87">
        <v>1349683.8</v>
      </c>
    </row>
    <row r="24" spans="3:4" ht="11.25" customHeight="1">
      <c r="C24" s="86" t="s">
        <v>112</v>
      </c>
      <c r="D24" s="87">
        <v>32724600</v>
      </c>
    </row>
    <row r="25" spans="3:4" ht="11.25" customHeight="1">
      <c r="C25" s="86" t="s">
        <v>113</v>
      </c>
      <c r="D25" s="87">
        <v>50000</v>
      </c>
    </row>
    <row r="26" spans="3:4" ht="11.25" customHeight="1">
      <c r="C26" s="86" t="s">
        <v>114</v>
      </c>
      <c r="D26" s="87">
        <v>32674600</v>
      </c>
    </row>
    <row r="27" spans="3:4" ht="11.25" customHeight="1">
      <c r="C27" s="86" t="s">
        <v>115</v>
      </c>
      <c r="D27" s="87">
        <v>79122195.790000007</v>
      </c>
    </row>
    <row r="28" spans="3:4" ht="11.25" customHeight="1">
      <c r="C28" s="86" t="s">
        <v>116</v>
      </c>
      <c r="D28" s="87">
        <v>79122195.790000007</v>
      </c>
    </row>
    <row r="29" spans="3:4" ht="11.25" customHeight="1">
      <c r="C29" s="86" t="s">
        <v>117</v>
      </c>
      <c r="D29" s="87">
        <v>400000</v>
      </c>
    </row>
    <row r="30" spans="3:4" ht="11.25" customHeight="1">
      <c r="C30" s="86" t="s">
        <v>118</v>
      </c>
      <c r="D30" s="87">
        <v>400000</v>
      </c>
    </row>
    <row r="31" spans="3:4" ht="11.25" customHeight="1">
      <c r="C31" s="86" t="s">
        <v>119</v>
      </c>
      <c r="D31" s="87">
        <v>400000</v>
      </c>
    </row>
    <row r="32" spans="3:4" ht="11.25" customHeight="1">
      <c r="C32" s="86" t="s">
        <v>120</v>
      </c>
      <c r="D32" s="87">
        <v>86170812.680000007</v>
      </c>
    </row>
    <row r="33" spans="3:4" ht="11.25" customHeight="1">
      <c r="C33" s="86" t="s">
        <v>121</v>
      </c>
      <c r="D33" s="87">
        <v>86170812.680000007</v>
      </c>
    </row>
    <row r="34" spans="3:4" ht="11.25" customHeight="1">
      <c r="C34" s="86" t="s">
        <v>122</v>
      </c>
      <c r="D34" s="87">
        <v>552135.98</v>
      </c>
    </row>
    <row r="35" spans="3:4" ht="11.25" customHeight="1">
      <c r="C35" s="86" t="s">
        <v>123</v>
      </c>
      <c r="D35" s="87">
        <v>61156202.579999998</v>
      </c>
    </row>
    <row r="36" spans="3:4" ht="11.25" customHeight="1">
      <c r="C36" s="86" t="s">
        <v>124</v>
      </c>
      <c r="D36" s="87">
        <v>24462474.120000001</v>
      </c>
    </row>
    <row r="37" spans="3:4" ht="11.25" customHeight="1">
      <c r="C37" s="86" t="s">
        <v>125</v>
      </c>
      <c r="D37" s="87">
        <v>47705113.920000002</v>
      </c>
    </row>
    <row r="38" spans="3:4" ht="11.25" customHeight="1">
      <c r="C38" s="86" t="s">
        <v>126</v>
      </c>
      <c r="D38" s="87">
        <v>47705113.920000002</v>
      </c>
    </row>
    <row r="39" spans="3:4" ht="11.25" customHeight="1">
      <c r="C39" s="86" t="s">
        <v>127</v>
      </c>
      <c r="D39" s="87">
        <v>37966357.880000003</v>
      </c>
    </row>
    <row r="40" spans="3:4" ht="11.25" customHeight="1">
      <c r="C40" s="86" t="s">
        <v>128</v>
      </c>
      <c r="D40" s="87">
        <v>68403.600000000006</v>
      </c>
    </row>
    <row r="41" spans="3:4" ht="11.25" customHeight="1">
      <c r="C41" s="86" t="s">
        <v>129</v>
      </c>
      <c r="D41" s="87">
        <v>9670352.4399999995</v>
      </c>
    </row>
  </sheetData>
  <sheetProtection formatCells="0" formatColumns="0" formatRows="0"/>
  <mergeCells count="1">
    <mergeCell ref="A6:B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56"/>
  <sheetViews>
    <sheetView showGridLines="0" showZeros="0" workbookViewId="0">
      <selection activeCell="G29" sqref="G29"/>
    </sheetView>
  </sheetViews>
  <sheetFormatPr defaultRowHeight="11.25"/>
  <cols>
    <col min="1" max="1" width="42.33203125" style="41" customWidth="1"/>
    <col min="2" max="2" width="17.33203125" style="41" customWidth="1"/>
    <col min="3" max="3" width="39.83203125" style="41" customWidth="1"/>
    <col min="4" max="4" width="17" style="41" customWidth="1"/>
    <col min="5" max="7" width="9.1640625" customWidth="1"/>
    <col min="8" max="10" width="8.83203125" customWidth="1"/>
    <col min="11" max="11" width="22" customWidth="1"/>
    <col min="12" max="12" width="19.33203125" customWidth="1"/>
    <col min="14" max="39" width="8.83203125" customWidth="1"/>
    <col min="40" max="40" width="10.5" customWidth="1"/>
  </cols>
  <sheetData>
    <row r="1" spans="1:4" ht="20.100000000000001" customHeight="1">
      <c r="D1" s="2" t="s">
        <v>26</v>
      </c>
    </row>
    <row r="2" spans="1:4" ht="20.100000000000001" customHeight="1">
      <c r="A2" s="1"/>
    </row>
    <row r="3" spans="1:4" ht="28.5" customHeight="1">
      <c r="A3" s="125" t="s">
        <v>51</v>
      </c>
      <c r="B3" s="125"/>
      <c r="C3" s="125"/>
      <c r="D3" s="125"/>
    </row>
    <row r="4" spans="1:4" ht="15" customHeight="1">
      <c r="A4" s="92" t="s">
        <v>130</v>
      </c>
      <c r="D4" s="2" t="s">
        <v>45</v>
      </c>
    </row>
    <row r="5" spans="1:4" ht="16.5" customHeight="1">
      <c r="A5" s="4" t="s">
        <v>15</v>
      </c>
      <c r="B5" s="5"/>
      <c r="C5" s="126" t="s">
        <v>30</v>
      </c>
      <c r="D5" s="126"/>
    </row>
    <row r="6" spans="1:4" ht="15.75" customHeight="1">
      <c r="A6" s="6" t="s">
        <v>14</v>
      </c>
      <c r="B6" s="6" t="s">
        <v>17</v>
      </c>
      <c r="C6" s="6" t="s">
        <v>14</v>
      </c>
      <c r="D6" s="7" t="s">
        <v>17</v>
      </c>
    </row>
    <row r="7" spans="1:4" s="40" customFormat="1" ht="15.75" customHeight="1">
      <c r="A7" s="80" t="s">
        <v>76</v>
      </c>
      <c r="B7" s="42">
        <v>803994880.75</v>
      </c>
      <c r="C7" s="88" t="str">
        <f>过渡页!C7</f>
        <v>教育支出</v>
      </c>
      <c r="D7" s="42">
        <f>过渡页!D7</f>
        <v>729657577.85000002</v>
      </c>
    </row>
    <row r="8" spans="1:4" s="40" customFormat="1" ht="15.75" customHeight="1">
      <c r="A8" s="80" t="s">
        <v>77</v>
      </c>
      <c r="B8" s="42">
        <v>739433280.75</v>
      </c>
      <c r="C8" s="88" t="str">
        <f>过渡页!C8</f>
        <v xml:space="preserve">  教育管理事务</v>
      </c>
      <c r="D8" s="42">
        <f>过渡页!D8</f>
        <v>6697621.9900000002</v>
      </c>
    </row>
    <row r="9" spans="1:4" s="40" customFormat="1" ht="15.75" customHeight="1">
      <c r="A9" s="80" t="s">
        <v>78</v>
      </c>
      <c r="B9" s="42">
        <v>3811600</v>
      </c>
      <c r="C9" s="88" t="str">
        <f>过渡页!C9</f>
        <v xml:space="preserve">    行政运行（教育管理事务）</v>
      </c>
      <c r="D9" s="42">
        <f>过渡页!D9</f>
        <v>3888157.01</v>
      </c>
    </row>
    <row r="10" spans="1:4" s="40" customFormat="1" ht="15.75" customHeight="1">
      <c r="A10" s="80" t="s">
        <v>79</v>
      </c>
      <c r="B10" s="42">
        <v>49000000</v>
      </c>
      <c r="C10" s="88" t="str">
        <f>过渡页!C10</f>
        <v xml:space="preserve">    一般行政管理事务（教育管理事务）</v>
      </c>
      <c r="D10" s="42">
        <f>过渡页!D10</f>
        <v>2809464.98</v>
      </c>
    </row>
    <row r="11" spans="1:4" s="40" customFormat="1" ht="15.75" customHeight="1">
      <c r="A11" s="80" t="s">
        <v>80</v>
      </c>
      <c r="B11" s="89">
        <v>11750000</v>
      </c>
      <c r="C11" s="88" t="str">
        <f>过渡页!C11</f>
        <v xml:space="preserve">  普通教育</v>
      </c>
      <c r="D11" s="89">
        <f>过渡页!D11</f>
        <v>455774335.07999998</v>
      </c>
    </row>
    <row r="12" spans="1:4" s="40" customFormat="1" ht="15.75" customHeight="1">
      <c r="A12" s="80" t="s">
        <v>50</v>
      </c>
      <c r="B12" s="89">
        <v>0</v>
      </c>
      <c r="C12" s="88" t="str">
        <f>过渡页!C12</f>
        <v xml:space="preserve">    初中教育</v>
      </c>
      <c r="D12" s="89">
        <f>过渡页!D12</f>
        <v>172252230.15000001</v>
      </c>
    </row>
    <row r="13" spans="1:4" s="40" customFormat="1" ht="15.75" customHeight="1">
      <c r="A13" s="80" t="s">
        <v>81</v>
      </c>
      <c r="B13" s="42">
        <v>61827249.299999997</v>
      </c>
      <c r="C13" s="88" t="str">
        <f>过渡页!C13</f>
        <v xml:space="preserve">    高中教育</v>
      </c>
      <c r="D13" s="42">
        <f>过渡页!D13</f>
        <v>270609240.19</v>
      </c>
    </row>
    <row r="14" spans="1:4" s="40" customFormat="1" ht="15.75" customHeight="1">
      <c r="A14" s="80" t="s">
        <v>82</v>
      </c>
      <c r="B14" s="42">
        <v>0</v>
      </c>
      <c r="C14" s="88" t="str">
        <f>过渡页!C14</f>
        <v xml:space="preserve">    其他普通教育支出</v>
      </c>
      <c r="D14" s="42">
        <f>过渡页!D14</f>
        <v>12912864.74</v>
      </c>
    </row>
    <row r="15" spans="1:4" s="40" customFormat="1" ht="15.75" customHeight="1">
      <c r="A15" s="80" t="s">
        <v>75</v>
      </c>
      <c r="B15" s="42">
        <v>0</v>
      </c>
      <c r="C15" s="88" t="str">
        <f>过渡页!C15</f>
        <v xml:space="preserve">  职业教育</v>
      </c>
      <c r="D15" s="42">
        <f>过渡页!D15</f>
        <v>121820544.36</v>
      </c>
    </row>
    <row r="16" spans="1:4" s="40" customFormat="1" ht="15.75" customHeight="1">
      <c r="A16" s="81" t="s">
        <v>84</v>
      </c>
      <c r="B16" s="42">
        <v>0</v>
      </c>
      <c r="C16" s="88" t="str">
        <f>过渡页!C16</f>
        <v xml:space="preserve">    中专教育</v>
      </c>
      <c r="D16" s="42">
        <f>过渡页!D16</f>
        <v>66127838.5</v>
      </c>
    </row>
    <row r="17" spans="1:4" s="40" customFormat="1" ht="15.75" customHeight="1">
      <c r="A17" s="11" t="s">
        <v>83</v>
      </c>
      <c r="B17" s="42">
        <v>0</v>
      </c>
      <c r="C17" s="88" t="str">
        <f>过渡页!C17</f>
        <v xml:space="preserve">    技校教育</v>
      </c>
      <c r="D17" s="42">
        <f>过渡页!D17</f>
        <v>20550196.359999999</v>
      </c>
    </row>
    <row r="18" spans="1:4" s="40" customFormat="1" ht="15.75" customHeight="1">
      <c r="A18" s="8" t="s">
        <v>85</v>
      </c>
      <c r="B18" s="42">
        <v>5786.4</v>
      </c>
      <c r="C18" s="88" t="str">
        <f>过渡页!C18</f>
        <v xml:space="preserve">    职业高中教育</v>
      </c>
      <c r="D18" s="42">
        <f>过渡页!D18</f>
        <v>33743827.479999997</v>
      </c>
    </row>
    <row r="19" spans="1:4" ht="15.75" customHeight="1">
      <c r="A19" s="10"/>
      <c r="B19" s="9"/>
      <c r="C19" s="44" t="str">
        <f>过渡页!C19</f>
        <v xml:space="preserve">    其他职业教育支出</v>
      </c>
      <c r="D19" s="9">
        <f>过渡页!D19</f>
        <v>1398682.02</v>
      </c>
    </row>
    <row r="20" spans="1:4" ht="15.75" customHeight="1">
      <c r="A20" s="10"/>
      <c r="B20" s="9"/>
      <c r="C20" s="44" t="str">
        <f>过渡页!C20</f>
        <v xml:space="preserve">  特殊教育</v>
      </c>
      <c r="D20" s="9">
        <f>过渡页!D20</f>
        <v>21053668.43</v>
      </c>
    </row>
    <row r="21" spans="1:4" ht="15.75" customHeight="1">
      <c r="A21" s="10"/>
      <c r="B21" s="9"/>
      <c r="C21" s="44" t="str">
        <f>过渡页!C21</f>
        <v xml:space="preserve">    特殊学校教育</v>
      </c>
      <c r="D21" s="9">
        <f>过渡页!D21</f>
        <v>21053668.43</v>
      </c>
    </row>
    <row r="22" spans="1:4" ht="15.75" customHeight="1">
      <c r="A22" s="11"/>
      <c r="B22" s="9"/>
      <c r="C22" s="44" t="str">
        <f>过渡页!C22</f>
        <v xml:space="preserve">  进修及培训</v>
      </c>
      <c r="D22" s="9">
        <f>过渡页!D22</f>
        <v>1349683.8</v>
      </c>
    </row>
    <row r="23" spans="1:4" ht="15.75" customHeight="1">
      <c r="A23" s="11"/>
      <c r="B23" s="9"/>
      <c r="C23" s="44" t="str">
        <f>过渡页!C23</f>
        <v xml:space="preserve">    培训支出</v>
      </c>
      <c r="D23" s="9">
        <f>过渡页!D23</f>
        <v>1349683.8</v>
      </c>
    </row>
    <row r="24" spans="1:4" ht="15.75" customHeight="1">
      <c r="A24" s="11"/>
      <c r="B24" s="9"/>
      <c r="C24" s="44" t="str">
        <f>过渡页!C24</f>
        <v xml:space="preserve">  教育费附加安排的支出</v>
      </c>
      <c r="D24" s="9">
        <f>过渡页!D24</f>
        <v>32724600</v>
      </c>
    </row>
    <row r="25" spans="1:4" ht="15.75" customHeight="1">
      <c r="A25" s="11"/>
      <c r="B25" s="9"/>
      <c r="C25" s="44" t="str">
        <f>过渡页!C25</f>
        <v xml:space="preserve">    农村中小学教学设施（教育费附加安排的支出）</v>
      </c>
      <c r="D25" s="9">
        <f>过渡页!D25</f>
        <v>50000</v>
      </c>
    </row>
    <row r="26" spans="1:4" ht="15.75" customHeight="1">
      <c r="A26" s="11"/>
      <c r="B26" s="9"/>
      <c r="C26" s="44" t="str">
        <f>过渡页!C26</f>
        <v xml:space="preserve">    其他教育费附加安排的支出</v>
      </c>
      <c r="D26" s="9">
        <f>过渡页!D26</f>
        <v>32674600</v>
      </c>
    </row>
    <row r="27" spans="1:4" ht="15.75" customHeight="1">
      <c r="A27" s="11"/>
      <c r="B27" s="9"/>
      <c r="C27" s="44" t="str">
        <f>过渡页!C27</f>
        <v xml:space="preserve">  其他教育支出</v>
      </c>
      <c r="D27" s="9">
        <f>过渡页!D27</f>
        <v>90237124.189999998</v>
      </c>
    </row>
    <row r="28" spans="1:4" ht="15.75" customHeight="1">
      <c r="A28" s="11"/>
      <c r="B28" s="9"/>
      <c r="C28" s="44" t="str">
        <f>过渡页!C28</f>
        <v xml:space="preserve">    其他教育支出</v>
      </c>
      <c r="D28" s="9">
        <f>过渡页!D28</f>
        <v>90237124.189999998</v>
      </c>
    </row>
    <row r="29" spans="1:4" ht="15.75" customHeight="1">
      <c r="A29" s="11"/>
      <c r="B29" s="9"/>
      <c r="C29" s="44" t="str">
        <f>过渡页!C29</f>
        <v>文化体育与传媒支出</v>
      </c>
      <c r="D29" s="9">
        <f>过渡页!D29</f>
        <v>400000</v>
      </c>
    </row>
    <row r="30" spans="1:4" ht="15.75" customHeight="1">
      <c r="A30" s="11"/>
      <c r="B30" s="9"/>
      <c r="C30" s="44" t="str">
        <f>过渡页!C30</f>
        <v xml:space="preserve">  其他文化体育与传媒支出</v>
      </c>
      <c r="D30" s="9">
        <f>过渡页!D30</f>
        <v>400000</v>
      </c>
    </row>
    <row r="31" spans="1:4" ht="15.75" customHeight="1">
      <c r="A31" s="11"/>
      <c r="B31" s="9"/>
      <c r="C31" s="44" t="str">
        <f>过渡页!C31</f>
        <v xml:space="preserve">    宣传文化发展专项支出</v>
      </c>
      <c r="D31" s="9">
        <f>过渡页!D31</f>
        <v>400000</v>
      </c>
    </row>
    <row r="32" spans="1:4" ht="15.75" customHeight="1">
      <c r="A32" s="11"/>
      <c r="B32" s="9"/>
      <c r="C32" s="44" t="str">
        <f>过渡页!C32</f>
        <v>社会保障和就业支出</v>
      </c>
      <c r="D32" s="9">
        <f>过渡页!D32</f>
        <v>86170812.680000007</v>
      </c>
    </row>
    <row r="33" spans="1:4" ht="15.75" customHeight="1">
      <c r="A33" s="11"/>
      <c r="B33" s="9"/>
      <c r="C33" s="44" t="str">
        <f>过渡页!C33</f>
        <v xml:space="preserve">  行政事业单位离退休</v>
      </c>
      <c r="D33" s="9">
        <f>过渡页!D33</f>
        <v>86170812.680000007</v>
      </c>
    </row>
    <row r="34" spans="1:4" ht="15.75" customHeight="1">
      <c r="A34" s="11"/>
      <c r="B34" s="9"/>
      <c r="C34" s="44" t="str">
        <f>过渡页!C34</f>
        <v xml:space="preserve">    未归口管理的行政单位离退休</v>
      </c>
      <c r="D34" s="9">
        <f>过渡页!D34</f>
        <v>552135.98</v>
      </c>
    </row>
    <row r="35" spans="1:4" ht="15.75" customHeight="1">
      <c r="A35" s="11"/>
      <c r="B35" s="9"/>
      <c r="C35" s="44" t="str">
        <f>过渡页!C35</f>
        <v xml:space="preserve">    机关事业单位基本养老保险缴费支出</v>
      </c>
      <c r="D35" s="9">
        <f>过渡页!D35</f>
        <v>61156202.579999998</v>
      </c>
    </row>
    <row r="36" spans="1:4" ht="15.75" customHeight="1">
      <c r="A36" s="11"/>
      <c r="B36" s="9"/>
      <c r="C36" s="44" t="str">
        <f>过渡页!C36</f>
        <v xml:space="preserve">    机关事业单位职业年金缴费支出</v>
      </c>
      <c r="D36" s="9">
        <f>过渡页!D36</f>
        <v>24462474.120000001</v>
      </c>
    </row>
    <row r="37" spans="1:4" ht="15.75" customHeight="1">
      <c r="A37" s="11"/>
      <c r="B37" s="9"/>
      <c r="C37" s="44" t="str">
        <f>过渡页!C37</f>
        <v>住房保障支出</v>
      </c>
      <c r="D37" s="9">
        <f>过渡页!D37</f>
        <v>49599525.920000002</v>
      </c>
    </row>
    <row r="38" spans="1:4" ht="15.75" customHeight="1">
      <c r="A38" s="11"/>
      <c r="B38" s="9"/>
      <c r="C38" s="44" t="str">
        <f>过渡页!C38</f>
        <v xml:space="preserve">  住房改革支出</v>
      </c>
      <c r="D38" s="9">
        <f>过渡页!D38</f>
        <v>49599525.920000002</v>
      </c>
    </row>
    <row r="39" spans="1:4" ht="15.75" customHeight="1">
      <c r="A39" s="11"/>
      <c r="B39" s="9"/>
      <c r="C39" s="44" t="str">
        <f>过渡页!C39</f>
        <v xml:space="preserve">    住房公积金</v>
      </c>
      <c r="D39" s="9">
        <f>过渡页!D39</f>
        <v>39860769.880000003</v>
      </c>
    </row>
    <row r="40" spans="1:4" ht="15.75" customHeight="1">
      <c r="A40" s="11"/>
      <c r="B40" s="9"/>
      <c r="C40" s="44" t="str">
        <f>过渡页!C40</f>
        <v xml:space="preserve">    提租补贴</v>
      </c>
      <c r="D40" s="9">
        <f>过渡页!D40</f>
        <v>68403.600000000006</v>
      </c>
    </row>
    <row r="41" spans="1:4" ht="15.75" customHeight="1">
      <c r="A41" s="11"/>
      <c r="B41" s="9"/>
      <c r="C41" s="44" t="str">
        <f>过渡页!C41</f>
        <v xml:space="preserve">    购房补贴</v>
      </c>
      <c r="D41" s="9">
        <f>过渡页!D41</f>
        <v>9670352.4399999995</v>
      </c>
    </row>
    <row r="42" spans="1:4" ht="17.25" customHeight="1">
      <c r="A42" s="11"/>
      <c r="B42" s="9"/>
      <c r="C42" s="44">
        <f>过渡页!C93</f>
        <v>0</v>
      </c>
      <c r="D42" s="9">
        <f>过渡页!D93</f>
        <v>0</v>
      </c>
    </row>
    <row r="43" spans="1:4" ht="17.25" customHeight="1">
      <c r="A43" s="11"/>
      <c r="B43" s="9"/>
      <c r="C43" s="44">
        <f>过渡页!C94</f>
        <v>0</v>
      </c>
      <c r="D43" s="9">
        <f>过渡页!D94</f>
        <v>0</v>
      </c>
    </row>
    <row r="44" spans="1:4" s="40" customFormat="1" ht="17.25" customHeight="1">
      <c r="A44" s="83" t="s">
        <v>11</v>
      </c>
      <c r="B44" s="42">
        <v>865827916.45000005</v>
      </c>
      <c r="C44" s="12" t="s">
        <v>9</v>
      </c>
      <c r="D44" s="42">
        <v>865827916.45000005</v>
      </c>
    </row>
    <row r="45" spans="1:4" s="40" customFormat="1" ht="15.75" customHeight="1">
      <c r="A45" s="8" t="s">
        <v>86</v>
      </c>
      <c r="B45" s="90">
        <v>0</v>
      </c>
      <c r="C45" s="13" t="s">
        <v>23</v>
      </c>
      <c r="D45" s="82">
        <v>0</v>
      </c>
    </row>
    <row r="46" spans="1:4" s="40" customFormat="1" ht="15.75" customHeight="1">
      <c r="A46" s="8" t="s">
        <v>87</v>
      </c>
      <c r="B46" s="90">
        <v>0</v>
      </c>
      <c r="C46" s="13" t="s">
        <v>5</v>
      </c>
      <c r="D46" s="82">
        <v>0</v>
      </c>
    </row>
    <row r="47" spans="1:4" s="40" customFormat="1" ht="15.75" customHeight="1">
      <c r="A47" s="8" t="s">
        <v>88</v>
      </c>
      <c r="B47" s="90">
        <v>0</v>
      </c>
      <c r="C47" s="14"/>
      <c r="D47" s="82"/>
    </row>
    <row r="48" spans="1:4" s="40" customFormat="1" ht="15.75" customHeight="1">
      <c r="A48" s="8" t="s">
        <v>89</v>
      </c>
      <c r="B48" s="90">
        <v>0</v>
      </c>
      <c r="C48" s="13" t="s">
        <v>25</v>
      </c>
      <c r="D48" s="91">
        <f>D53-D44-D45-D46</f>
        <v>0</v>
      </c>
    </row>
    <row r="49" spans="1:4" s="40" customFormat="1" ht="15.75" customHeight="1">
      <c r="A49" s="15" t="s">
        <v>91</v>
      </c>
      <c r="B49" s="90">
        <v>0</v>
      </c>
      <c r="C49" s="14"/>
      <c r="D49" s="82"/>
    </row>
    <row r="50" spans="1:4" s="40" customFormat="1" ht="15.75" customHeight="1">
      <c r="A50" s="15" t="s">
        <v>90</v>
      </c>
      <c r="B50" s="90">
        <v>0</v>
      </c>
      <c r="C50" s="14"/>
      <c r="D50" s="82"/>
    </row>
    <row r="51" spans="1:4" ht="15.75" customHeight="1">
      <c r="A51" s="16"/>
      <c r="B51" s="82"/>
      <c r="C51" s="14"/>
      <c r="D51" s="53"/>
    </row>
    <row r="52" spans="1:4" ht="15.75" customHeight="1">
      <c r="A52" s="16"/>
      <c r="B52" s="82"/>
      <c r="C52" s="14"/>
      <c r="D52" s="53"/>
    </row>
    <row r="53" spans="1:4" s="40" customFormat="1" ht="15.75" customHeight="1">
      <c r="A53" s="83" t="s">
        <v>29</v>
      </c>
      <c r="B53" s="82">
        <v>865827916.45000005</v>
      </c>
      <c r="C53" s="83" t="s">
        <v>10</v>
      </c>
      <c r="D53" s="42">
        <v>865827916.45000005</v>
      </c>
    </row>
    <row r="54" spans="1:4" ht="20.100000000000001" customHeight="1"/>
    <row r="55" spans="1:4" ht="20.100000000000001" customHeight="1"/>
    <row r="56" spans="1:4" ht="20.100000000000001" customHeight="1"/>
  </sheetData>
  <sheetProtection formatCells="0" formatColumns="0" formatRows="0"/>
  <mergeCells count="2">
    <mergeCell ref="A3:D3"/>
    <mergeCell ref="C5:D5"/>
  </mergeCells>
  <phoneticPr fontId="0" type="noConversion"/>
  <printOptions horizontalCentered="1"/>
  <pageMargins left="0.39370078740157483" right="0.39370078740157483" top="0.78740157480314965" bottom="0.78740157480314965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5"/>
  <sheetViews>
    <sheetView showGridLines="0" showZeros="0" workbookViewId="0">
      <selection activeCell="H8" sqref="H8"/>
    </sheetView>
  </sheetViews>
  <sheetFormatPr defaultColWidth="9.1640625" defaultRowHeight="11.25"/>
  <cols>
    <col min="1" max="1" width="33.6640625" style="41" customWidth="1"/>
    <col min="2" max="2" width="16.6640625" style="41" customWidth="1"/>
    <col min="3" max="3" width="47.83203125" style="41" customWidth="1"/>
    <col min="4" max="4" width="19.1640625" style="41" customWidth="1"/>
    <col min="5" max="7" width="9.1640625" customWidth="1"/>
    <col min="8" max="10" width="8.83203125" customWidth="1"/>
    <col min="11" max="11" width="22" customWidth="1"/>
    <col min="12" max="12" width="19.33203125" customWidth="1"/>
    <col min="13" max="13" width="9.33203125" customWidth="1"/>
    <col min="14" max="39" width="8.83203125" customWidth="1"/>
    <col min="40" max="40" width="10.5" customWidth="1"/>
  </cols>
  <sheetData>
    <row r="1" spans="1:4" ht="20.100000000000001" customHeight="1">
      <c r="D1" s="2" t="s">
        <v>37</v>
      </c>
    </row>
    <row r="2" spans="1:4" ht="28.5" customHeight="1">
      <c r="A2" s="125" t="s">
        <v>52</v>
      </c>
      <c r="B2" s="125"/>
      <c r="C2" s="125"/>
      <c r="D2" s="125"/>
    </row>
    <row r="3" spans="1:4" ht="15" customHeight="1">
      <c r="A3" s="92" t="s">
        <v>130</v>
      </c>
      <c r="D3" s="2" t="s">
        <v>44</v>
      </c>
    </row>
    <row r="4" spans="1:4" ht="16.5" customHeight="1">
      <c r="A4" s="4" t="s">
        <v>15</v>
      </c>
      <c r="B4" s="5"/>
      <c r="C4" s="126" t="s">
        <v>30</v>
      </c>
      <c r="D4" s="126"/>
    </row>
    <row r="5" spans="1:4" ht="15.75" customHeight="1">
      <c r="A5" s="6" t="s">
        <v>14</v>
      </c>
      <c r="B5" s="6" t="s">
        <v>17</v>
      </c>
      <c r="C5" s="6" t="s">
        <v>14</v>
      </c>
      <c r="D5" s="7" t="s">
        <v>17</v>
      </c>
    </row>
    <row r="6" spans="1:4" s="40" customFormat="1" ht="15.75" customHeight="1">
      <c r="A6" s="8" t="s">
        <v>0</v>
      </c>
      <c r="B6" s="82">
        <v>803994880.75</v>
      </c>
      <c r="C6" s="88" t="str">
        <f>'过渡页-财拨'!C7</f>
        <v>教育支出</v>
      </c>
      <c r="D6" s="82">
        <f>'过渡页-财拨'!D7</f>
        <v>669718954.14999998</v>
      </c>
    </row>
    <row r="7" spans="1:4" s="40" customFormat="1" ht="15.75" customHeight="1">
      <c r="A7" s="8" t="s">
        <v>33</v>
      </c>
      <c r="B7" s="82">
        <v>803994880.75</v>
      </c>
      <c r="C7" s="88" t="str">
        <f>'过渡页-财拨'!C8</f>
        <v xml:space="preserve">  教育管理事务</v>
      </c>
      <c r="D7" s="82">
        <f>'过渡页-财拨'!D8</f>
        <v>6697621.9900000002</v>
      </c>
    </row>
    <row r="8" spans="1:4" s="40" customFormat="1" ht="15.75" customHeight="1">
      <c r="A8" s="8" t="s">
        <v>36</v>
      </c>
      <c r="B8" s="82">
        <v>0</v>
      </c>
      <c r="C8" s="88" t="str">
        <f>'过渡页-财拨'!C9</f>
        <v xml:space="preserve">    行政运行（教育管理事务）</v>
      </c>
      <c r="D8" s="82">
        <f>'过渡页-财拨'!D9</f>
        <v>3888157.01</v>
      </c>
    </row>
    <row r="9" spans="1:4" ht="15.75" customHeight="1">
      <c r="A9" s="8"/>
      <c r="B9" s="46"/>
      <c r="C9" s="44" t="str">
        <f>'过渡页-财拨'!C10</f>
        <v xml:space="preserve">    一般行政管理事务（教育管理事务）</v>
      </c>
      <c r="D9" s="82">
        <f>'过渡页-财拨'!D10</f>
        <v>2809464.98</v>
      </c>
    </row>
    <row r="10" spans="1:4" ht="15.75" customHeight="1">
      <c r="A10" s="10"/>
      <c r="B10" s="47"/>
      <c r="C10" s="44" t="str">
        <f>'过渡页-财拨'!C11</f>
        <v xml:space="preserve">  普通教育</v>
      </c>
      <c r="D10" s="82">
        <f>'过渡页-财拨'!D11</f>
        <v>410830639.77999997</v>
      </c>
    </row>
    <row r="11" spans="1:4" ht="15.75" customHeight="1">
      <c r="A11" s="10"/>
      <c r="B11" s="47"/>
      <c r="C11" s="44" t="str">
        <f>'过渡页-财拨'!C12</f>
        <v xml:space="preserve">    初中教育</v>
      </c>
      <c r="D11" s="82">
        <f>'过渡页-财拨'!D12</f>
        <v>172252230.15000001</v>
      </c>
    </row>
    <row r="12" spans="1:4" ht="15.75" customHeight="1">
      <c r="A12" s="10"/>
      <c r="B12" s="46"/>
      <c r="C12" s="44" t="str">
        <f>'过渡页-财拨'!C13</f>
        <v xml:space="preserve">    高中教育</v>
      </c>
      <c r="D12" s="82">
        <f>'过渡页-财拨'!D13</f>
        <v>225665544.88999999</v>
      </c>
    </row>
    <row r="13" spans="1:4" ht="15.75" customHeight="1">
      <c r="A13" s="10"/>
      <c r="B13" s="42"/>
      <c r="C13" s="44" t="str">
        <f>'过渡页-财拨'!C14</f>
        <v xml:space="preserve">    其他普通教育支出</v>
      </c>
      <c r="D13" s="82">
        <f>'过渡页-财拨'!D14</f>
        <v>12912864.74</v>
      </c>
    </row>
    <row r="14" spans="1:4" ht="15.75" customHeight="1">
      <c r="A14" s="10"/>
      <c r="B14" s="42"/>
      <c r="C14" s="44" t="str">
        <f>'过渡页-财拨'!C15</f>
        <v xml:space="preserve">  职业教育</v>
      </c>
      <c r="D14" s="82">
        <f>'过渡页-财拨'!D15</f>
        <v>117940544.36</v>
      </c>
    </row>
    <row r="15" spans="1:4" ht="15.75" customHeight="1">
      <c r="A15" s="11"/>
      <c r="B15" s="9"/>
      <c r="C15" s="44" t="str">
        <f>'过渡页-财拨'!C16</f>
        <v xml:space="preserve">    中专教育</v>
      </c>
      <c r="D15" s="82">
        <f>'过渡页-财拨'!D16</f>
        <v>63847838.5</v>
      </c>
    </row>
    <row r="16" spans="1:4" ht="15.75" customHeight="1">
      <c r="A16" s="11"/>
      <c r="B16" s="9"/>
      <c r="C16" s="44" t="str">
        <f>'过渡页-财拨'!C17</f>
        <v xml:space="preserve">    技校教育</v>
      </c>
      <c r="D16" s="82">
        <f>'过渡页-财拨'!D17</f>
        <v>20150196.359999999</v>
      </c>
    </row>
    <row r="17" spans="1:4" ht="15.75" customHeight="1">
      <c r="A17" s="10"/>
      <c r="B17" s="9"/>
      <c r="C17" s="44" t="str">
        <f>'过渡页-财拨'!C18</f>
        <v xml:space="preserve">    职业高中教育</v>
      </c>
      <c r="D17" s="82">
        <f>'过渡页-财拨'!D18</f>
        <v>32543827.48</v>
      </c>
    </row>
    <row r="18" spans="1:4" ht="15.75" customHeight="1">
      <c r="A18" s="10"/>
      <c r="B18" s="9"/>
      <c r="C18" s="44" t="str">
        <f>'过渡页-财拨'!C19</f>
        <v xml:space="preserve">    其他职业教育支出</v>
      </c>
      <c r="D18" s="82">
        <f>'过渡页-财拨'!D19</f>
        <v>1398682.02</v>
      </c>
    </row>
    <row r="19" spans="1:4" ht="15.75" customHeight="1">
      <c r="A19" s="10"/>
      <c r="B19" s="9"/>
      <c r="C19" s="44" t="str">
        <f>'过渡页-财拨'!C20</f>
        <v xml:space="preserve">  特殊教育</v>
      </c>
      <c r="D19" s="82">
        <f>'过渡页-财拨'!D20</f>
        <v>21053668.43</v>
      </c>
    </row>
    <row r="20" spans="1:4" ht="15.75" customHeight="1">
      <c r="A20" s="10"/>
      <c r="B20" s="9"/>
      <c r="C20" s="44" t="str">
        <f>'过渡页-财拨'!C21</f>
        <v xml:space="preserve">    特殊学校教育</v>
      </c>
      <c r="D20" s="82">
        <f>'过渡页-财拨'!D21</f>
        <v>21053668.43</v>
      </c>
    </row>
    <row r="21" spans="1:4" ht="15.75" customHeight="1">
      <c r="A21" s="11"/>
      <c r="B21" s="9"/>
      <c r="C21" s="44" t="str">
        <f>'过渡页-财拨'!C22</f>
        <v xml:space="preserve">  进修及培训</v>
      </c>
      <c r="D21" s="82">
        <f>'过渡页-财拨'!D22</f>
        <v>1349683.8</v>
      </c>
    </row>
    <row r="22" spans="1:4" ht="15.75" customHeight="1">
      <c r="A22" s="11"/>
      <c r="B22" s="9"/>
      <c r="C22" s="44" t="str">
        <f>'过渡页-财拨'!C23</f>
        <v xml:space="preserve">    培训支出</v>
      </c>
      <c r="D22" s="82">
        <f>'过渡页-财拨'!D23</f>
        <v>1349683.8</v>
      </c>
    </row>
    <row r="23" spans="1:4" ht="15.75" customHeight="1">
      <c r="A23" s="11"/>
      <c r="B23" s="9"/>
      <c r="C23" s="44" t="str">
        <f>'过渡页-财拨'!C24</f>
        <v xml:space="preserve">  教育费附加安排的支出</v>
      </c>
      <c r="D23" s="82">
        <f>'过渡页-财拨'!D24</f>
        <v>32724600</v>
      </c>
    </row>
    <row r="24" spans="1:4" ht="15.75" customHeight="1">
      <c r="A24" s="11"/>
      <c r="B24" s="9"/>
      <c r="C24" s="44" t="str">
        <f>'过渡页-财拨'!C25</f>
        <v xml:space="preserve">    农村中小学教学设施（教育费附加安排的支出）</v>
      </c>
      <c r="D24" s="82">
        <f>'过渡页-财拨'!D25</f>
        <v>50000</v>
      </c>
    </row>
    <row r="25" spans="1:4" ht="15.75" customHeight="1">
      <c r="A25" s="11"/>
      <c r="B25" s="9"/>
      <c r="C25" s="44" t="str">
        <f>'过渡页-财拨'!C26</f>
        <v xml:space="preserve">    其他教育费附加安排的支出</v>
      </c>
      <c r="D25" s="82">
        <f>'过渡页-财拨'!D26</f>
        <v>32674600</v>
      </c>
    </row>
    <row r="26" spans="1:4" ht="15.75" customHeight="1">
      <c r="A26" s="11"/>
      <c r="B26" s="9"/>
      <c r="C26" s="44" t="str">
        <f>'过渡页-财拨'!C27</f>
        <v xml:space="preserve">  其他教育支出</v>
      </c>
      <c r="D26" s="82">
        <f>'过渡页-财拨'!D27</f>
        <v>79122195.790000007</v>
      </c>
    </row>
    <row r="27" spans="1:4" ht="15.75" customHeight="1">
      <c r="A27" s="11"/>
      <c r="B27" s="9"/>
      <c r="C27" s="44" t="str">
        <f>'过渡页-财拨'!C28</f>
        <v xml:space="preserve">    其他教育支出</v>
      </c>
      <c r="D27" s="82">
        <f>'过渡页-财拨'!D28</f>
        <v>79122195.790000007</v>
      </c>
    </row>
    <row r="28" spans="1:4" ht="15.75" customHeight="1">
      <c r="A28" s="11"/>
      <c r="B28" s="9"/>
      <c r="C28" s="44" t="str">
        <f>'过渡页-财拨'!C29</f>
        <v>文化体育与传媒支出</v>
      </c>
      <c r="D28" s="82">
        <f>'过渡页-财拨'!D29</f>
        <v>400000</v>
      </c>
    </row>
    <row r="29" spans="1:4" ht="15.75" customHeight="1">
      <c r="A29" s="11"/>
      <c r="B29" s="9"/>
      <c r="C29" s="44" t="str">
        <f>'过渡页-财拨'!C30</f>
        <v xml:space="preserve">  其他文化体育与传媒支出</v>
      </c>
      <c r="D29" s="82">
        <f>'过渡页-财拨'!D30</f>
        <v>400000</v>
      </c>
    </row>
    <row r="30" spans="1:4" ht="15.75" customHeight="1">
      <c r="A30" s="11"/>
      <c r="B30" s="9"/>
      <c r="C30" s="44" t="str">
        <f>'过渡页-财拨'!C31</f>
        <v xml:space="preserve">    宣传文化发展专项支出</v>
      </c>
      <c r="D30" s="82">
        <f>'过渡页-财拨'!D31</f>
        <v>400000</v>
      </c>
    </row>
    <row r="31" spans="1:4" ht="15.75" customHeight="1">
      <c r="A31" s="11"/>
      <c r="B31" s="9"/>
      <c r="C31" s="44" t="str">
        <f>'过渡页-财拨'!C32</f>
        <v>社会保障和就业支出</v>
      </c>
      <c r="D31" s="82">
        <f>'过渡页-财拨'!D32</f>
        <v>86170812.680000007</v>
      </c>
    </row>
    <row r="32" spans="1:4" ht="15.75" customHeight="1">
      <c r="A32" s="11"/>
      <c r="B32" s="9"/>
      <c r="C32" s="44" t="str">
        <f>'过渡页-财拨'!C33</f>
        <v xml:space="preserve">  行政事业单位离退休</v>
      </c>
      <c r="D32" s="82">
        <f>'过渡页-财拨'!D33</f>
        <v>86170812.680000007</v>
      </c>
    </row>
    <row r="33" spans="1:4" ht="15.75" customHeight="1">
      <c r="A33" s="11"/>
      <c r="B33" s="9"/>
      <c r="C33" s="44" t="str">
        <f>'过渡页-财拨'!C34</f>
        <v xml:space="preserve">    未归口管理的行政单位离退休</v>
      </c>
      <c r="D33" s="82">
        <f>'过渡页-财拨'!D34</f>
        <v>552135.98</v>
      </c>
    </row>
    <row r="34" spans="1:4" ht="15.75" customHeight="1">
      <c r="A34" s="11"/>
      <c r="B34" s="9"/>
      <c r="C34" s="44" t="str">
        <f>'过渡页-财拨'!C35</f>
        <v xml:space="preserve">    机关事业单位基本养老保险缴费支出</v>
      </c>
      <c r="D34" s="82">
        <f>'过渡页-财拨'!D35</f>
        <v>61156202.579999998</v>
      </c>
    </row>
    <row r="35" spans="1:4" ht="15.75" customHeight="1">
      <c r="A35" s="11"/>
      <c r="B35" s="9"/>
      <c r="C35" s="44" t="str">
        <f>'过渡页-财拨'!C36</f>
        <v xml:space="preserve">    机关事业单位职业年金缴费支出</v>
      </c>
      <c r="D35" s="82">
        <f>'过渡页-财拨'!D36</f>
        <v>24462474.120000001</v>
      </c>
    </row>
    <row r="36" spans="1:4" ht="15.75" customHeight="1">
      <c r="A36" s="11"/>
      <c r="B36" s="9"/>
      <c r="C36" s="44" t="str">
        <f>'过渡页-财拨'!C37</f>
        <v>住房保障支出</v>
      </c>
      <c r="D36" s="82">
        <f>'过渡页-财拨'!D37</f>
        <v>47705113.920000002</v>
      </c>
    </row>
    <row r="37" spans="1:4" ht="15.75" customHeight="1">
      <c r="A37" s="11"/>
      <c r="B37" s="9"/>
      <c r="C37" s="44" t="str">
        <f>'过渡页-财拨'!C38</f>
        <v xml:space="preserve">  住房改革支出</v>
      </c>
      <c r="D37" s="82">
        <f>'过渡页-财拨'!D38</f>
        <v>47705113.920000002</v>
      </c>
    </row>
    <row r="38" spans="1:4" ht="15.75" customHeight="1">
      <c r="A38" s="11"/>
      <c r="B38" s="9"/>
      <c r="C38" s="44" t="str">
        <f>'过渡页-财拨'!C39</f>
        <v xml:space="preserve">    住房公积金</v>
      </c>
      <c r="D38" s="82">
        <f>'过渡页-财拨'!D39</f>
        <v>37966357.880000003</v>
      </c>
    </row>
    <row r="39" spans="1:4" ht="15.75" customHeight="1">
      <c r="A39" s="11"/>
      <c r="B39" s="9"/>
      <c r="C39" s="44" t="str">
        <f>'过渡页-财拨'!C40</f>
        <v xml:space="preserve">    提租补贴</v>
      </c>
      <c r="D39" s="82">
        <f>'过渡页-财拨'!D40</f>
        <v>68403.600000000006</v>
      </c>
    </row>
    <row r="40" spans="1:4" ht="15.75" customHeight="1">
      <c r="A40" s="11"/>
      <c r="B40" s="9"/>
      <c r="C40" s="44" t="str">
        <f>'过渡页-财拨'!C41</f>
        <v xml:space="preserve">    购房补贴</v>
      </c>
      <c r="D40" s="9">
        <f>'过渡页-财拨'!D41</f>
        <v>9670352.4399999995</v>
      </c>
    </row>
    <row r="41" spans="1:4" ht="15.75" customHeight="1">
      <c r="A41" s="11"/>
      <c r="B41" s="9"/>
      <c r="C41" s="44">
        <f>'过渡页-财拨'!C42</f>
        <v>0</v>
      </c>
      <c r="D41" s="9">
        <f>'过渡页-财拨'!D42</f>
        <v>0</v>
      </c>
    </row>
    <row r="42" spans="1:4" ht="17.25" customHeight="1">
      <c r="A42" s="11"/>
      <c r="B42" s="9"/>
      <c r="C42" s="44">
        <f>'过渡页-财拨'!C94</f>
        <v>0</v>
      </c>
      <c r="D42" s="9">
        <f>'过渡页-财拨'!D94</f>
        <v>0</v>
      </c>
    </row>
    <row r="43" spans="1:4" ht="20.100000000000001" customHeight="1">
      <c r="A43" s="48" t="s">
        <v>42</v>
      </c>
      <c r="B43" s="54">
        <f>B6</f>
        <v>803994880.75</v>
      </c>
      <c r="C43" s="48" t="s">
        <v>43</v>
      </c>
      <c r="D43" s="54">
        <f>B43</f>
        <v>803994880.75</v>
      </c>
    </row>
    <row r="44" spans="1:4" ht="20.100000000000001" customHeight="1"/>
    <row r="45" spans="1:4" ht="20.100000000000001" customHeight="1"/>
  </sheetData>
  <sheetProtection formatCells="0" formatColumns="0" formatRows="0"/>
  <mergeCells count="2">
    <mergeCell ref="A2:D2"/>
    <mergeCell ref="C4:D4"/>
  </mergeCells>
  <phoneticPr fontId="0" type="noConversion"/>
  <printOptions horizontalCentered="1"/>
  <pageMargins left="0.39370078740157483" right="0.39370078740157483" top="0.78740157480314965" bottom="0.78740157480314965" header="0" footer="0"/>
  <pageSetup paperSize="9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2"/>
  <sheetViews>
    <sheetView showGridLines="0" showZeros="0" workbookViewId="0">
      <selection activeCell="I1" sqref="I1"/>
    </sheetView>
  </sheetViews>
  <sheetFormatPr defaultColWidth="9.1640625" defaultRowHeight="11.25"/>
  <cols>
    <col min="1" max="1" width="19" customWidth="1"/>
    <col min="2" max="2" width="52.6640625" customWidth="1"/>
    <col min="3" max="3" width="19.5" customWidth="1"/>
    <col min="4" max="4" width="19.1640625" customWidth="1"/>
    <col min="5" max="5" width="19.6640625" customWidth="1"/>
    <col min="6" max="6" width="18.5" customWidth="1"/>
    <col min="7" max="11" width="19.5" customWidth="1"/>
  </cols>
  <sheetData>
    <row r="1" spans="1:11" ht="20.100000000000001" customHeight="1">
      <c r="A1" s="17"/>
      <c r="B1" s="17"/>
      <c r="C1" s="18"/>
      <c r="D1" s="18"/>
      <c r="E1" s="18"/>
      <c r="F1" s="19" t="s">
        <v>38</v>
      </c>
      <c r="G1" s="20"/>
      <c r="H1" s="20"/>
      <c r="I1" s="20"/>
      <c r="J1" s="20"/>
      <c r="K1" s="20"/>
    </row>
    <row r="2" spans="1:11" ht="24" customHeight="1">
      <c r="A2" s="3" t="s">
        <v>46</v>
      </c>
      <c r="B2" s="3"/>
      <c r="C2" s="21"/>
      <c r="D2" s="21"/>
      <c r="E2" s="21"/>
      <c r="F2" s="21"/>
      <c r="G2" s="22"/>
      <c r="H2" s="22"/>
      <c r="I2" s="22"/>
      <c r="J2" s="20"/>
      <c r="K2" s="20"/>
    </row>
    <row r="3" spans="1:11" ht="20.100000000000001" customHeight="1">
      <c r="A3" s="97" t="s">
        <v>131</v>
      </c>
      <c r="B3" s="23"/>
      <c r="C3" s="24"/>
      <c r="D3" s="24"/>
      <c r="E3" s="24"/>
      <c r="F3" s="25" t="s">
        <v>44</v>
      </c>
      <c r="G3" s="20"/>
      <c r="H3" s="20"/>
      <c r="I3" s="20"/>
      <c r="J3" s="20"/>
      <c r="K3" s="20"/>
    </row>
    <row r="4" spans="1:11" ht="20.100000000000001" customHeight="1">
      <c r="A4" s="127" t="s">
        <v>28</v>
      </c>
      <c r="B4" s="127" t="s">
        <v>16</v>
      </c>
      <c r="C4" s="127" t="s">
        <v>24</v>
      </c>
      <c r="D4" s="127" t="s">
        <v>2</v>
      </c>
      <c r="E4" s="127" t="s">
        <v>19</v>
      </c>
      <c r="F4" s="127" t="s">
        <v>4</v>
      </c>
      <c r="G4" s="20"/>
      <c r="H4" s="20"/>
      <c r="I4" s="20"/>
      <c r="J4" s="20"/>
      <c r="K4" s="20"/>
    </row>
    <row r="5" spans="1:11" ht="50.25" customHeight="1">
      <c r="A5" s="127"/>
      <c r="B5" s="127"/>
      <c r="C5" s="127"/>
      <c r="D5" s="127"/>
      <c r="E5" s="127"/>
      <c r="F5" s="127"/>
      <c r="G5" s="17"/>
      <c r="H5" s="27"/>
      <c r="I5" s="27"/>
      <c r="J5" s="27"/>
      <c r="K5" s="27"/>
    </row>
    <row r="6" spans="1:11" ht="15.95" customHeight="1">
      <c r="A6" s="28" t="s">
        <v>22</v>
      </c>
      <c r="B6" s="28" t="s">
        <v>22</v>
      </c>
      <c r="C6" s="29">
        <v>1</v>
      </c>
      <c r="D6" s="29">
        <v>2</v>
      </c>
      <c r="E6" s="29">
        <v>3</v>
      </c>
      <c r="F6" s="29">
        <v>4</v>
      </c>
      <c r="G6" s="30"/>
      <c r="H6" s="20"/>
      <c r="I6" s="20"/>
      <c r="J6" s="20"/>
      <c r="K6" s="20"/>
    </row>
    <row r="7" spans="1:11" s="40" customFormat="1" ht="15.95" customHeight="1">
      <c r="A7" s="93"/>
      <c r="B7" s="96" t="s">
        <v>12</v>
      </c>
      <c r="C7" s="94">
        <v>803994880.75</v>
      </c>
      <c r="D7" s="94">
        <v>531382350.07999998</v>
      </c>
      <c r="E7" s="94">
        <v>272612530.67000002</v>
      </c>
      <c r="F7" s="95"/>
      <c r="G7" s="30"/>
      <c r="H7" s="30"/>
      <c r="I7" s="30"/>
      <c r="J7" s="30"/>
      <c r="K7" s="30"/>
    </row>
    <row r="8" spans="1:11" ht="15.95" customHeight="1">
      <c r="A8" s="93">
        <v>205</v>
      </c>
      <c r="B8" s="96" t="s">
        <v>95</v>
      </c>
      <c r="C8" s="94">
        <v>669718954.14999998</v>
      </c>
      <c r="D8" s="94">
        <v>397506423.48000002</v>
      </c>
      <c r="E8" s="94">
        <v>272212530.67000002</v>
      </c>
      <c r="F8" s="95"/>
      <c r="G8" s="30"/>
      <c r="H8" s="20"/>
      <c r="I8" s="20"/>
      <c r="J8" s="20"/>
      <c r="K8" s="20"/>
    </row>
    <row r="9" spans="1:11" ht="15.95" customHeight="1">
      <c r="A9" s="93">
        <v>20501</v>
      </c>
      <c r="B9" s="96" t="s">
        <v>96</v>
      </c>
      <c r="C9" s="94">
        <v>6697621.9900000002</v>
      </c>
      <c r="D9" s="94">
        <v>3888157.01</v>
      </c>
      <c r="E9" s="94">
        <v>2809464.98</v>
      </c>
      <c r="F9" s="95"/>
      <c r="G9" s="30"/>
      <c r="H9" s="20"/>
      <c r="I9" s="20"/>
      <c r="J9" s="20"/>
      <c r="K9" s="20"/>
    </row>
    <row r="10" spans="1:11" ht="15.95" customHeight="1">
      <c r="A10" s="93">
        <v>2050102</v>
      </c>
      <c r="B10" s="96" t="s">
        <v>98</v>
      </c>
      <c r="C10" s="94">
        <v>2809464.98</v>
      </c>
      <c r="D10" s="94">
        <v>0</v>
      </c>
      <c r="E10" s="94">
        <v>2809464.98</v>
      </c>
      <c r="F10" s="95"/>
      <c r="G10" s="30"/>
      <c r="H10" s="20"/>
      <c r="I10" s="20"/>
      <c r="J10" s="20"/>
      <c r="K10" s="20"/>
    </row>
    <row r="11" spans="1:11" ht="15.95" customHeight="1">
      <c r="A11" s="93">
        <v>2050101</v>
      </c>
      <c r="B11" s="96" t="s">
        <v>97</v>
      </c>
      <c r="C11" s="94">
        <v>3888157.01</v>
      </c>
      <c r="D11" s="94">
        <v>3888157.01</v>
      </c>
      <c r="E11" s="94">
        <v>0</v>
      </c>
      <c r="F11" s="95"/>
      <c r="G11" s="20"/>
      <c r="H11" s="20"/>
      <c r="I11" s="20"/>
      <c r="J11" s="20"/>
      <c r="K11" s="20"/>
    </row>
    <row r="12" spans="1:11" ht="15.95" customHeight="1">
      <c r="A12" s="93">
        <v>20502</v>
      </c>
      <c r="B12" s="96" t="s">
        <v>99</v>
      </c>
      <c r="C12" s="94">
        <v>410830639.77999997</v>
      </c>
      <c r="D12" s="94">
        <v>288066901.13999999</v>
      </c>
      <c r="E12" s="94">
        <v>122763738.64</v>
      </c>
      <c r="F12" s="95"/>
      <c r="G12" s="20"/>
      <c r="H12" s="20"/>
      <c r="I12" s="20"/>
      <c r="J12" s="20"/>
      <c r="K12" s="20"/>
    </row>
    <row r="13" spans="1:11" ht="15.95" customHeight="1">
      <c r="A13" s="93">
        <v>2050204</v>
      </c>
      <c r="B13" s="96" t="s">
        <v>101</v>
      </c>
      <c r="C13" s="94">
        <v>225665544.88999999</v>
      </c>
      <c r="D13" s="94">
        <v>121071996.53</v>
      </c>
      <c r="E13" s="94">
        <v>104593548.36</v>
      </c>
      <c r="F13" s="95"/>
      <c r="G13" s="20"/>
      <c r="H13" s="20"/>
      <c r="I13" s="20"/>
      <c r="J13" s="20"/>
      <c r="K13" s="20"/>
    </row>
    <row r="14" spans="1:11" ht="15.95" customHeight="1">
      <c r="A14" s="93">
        <v>2050299</v>
      </c>
      <c r="B14" s="96" t="s">
        <v>102</v>
      </c>
      <c r="C14" s="94">
        <v>12912864.74</v>
      </c>
      <c r="D14" s="94">
        <v>862864.74</v>
      </c>
      <c r="E14" s="94">
        <v>12050000</v>
      </c>
      <c r="F14" s="95"/>
    </row>
    <row r="15" spans="1:11" ht="15.95" customHeight="1">
      <c r="A15" s="93">
        <v>2050203</v>
      </c>
      <c r="B15" s="96" t="s">
        <v>100</v>
      </c>
      <c r="C15" s="94">
        <v>172252230.15000001</v>
      </c>
      <c r="D15" s="94">
        <v>166132039.87</v>
      </c>
      <c r="E15" s="94">
        <v>6120190.2800000003</v>
      </c>
      <c r="F15" s="95"/>
    </row>
    <row r="16" spans="1:11" ht="15.95" customHeight="1">
      <c r="A16" s="93">
        <v>20503</v>
      </c>
      <c r="B16" s="96" t="s">
        <v>103</v>
      </c>
      <c r="C16" s="94">
        <v>117940544.36</v>
      </c>
      <c r="D16" s="94">
        <v>86452422.359999999</v>
      </c>
      <c r="E16" s="94">
        <v>31488122</v>
      </c>
      <c r="F16" s="95"/>
    </row>
    <row r="17" spans="1:6" ht="15.95" customHeight="1">
      <c r="A17" s="93">
        <v>2050303</v>
      </c>
      <c r="B17" s="96" t="s">
        <v>105</v>
      </c>
      <c r="C17" s="94">
        <v>20150196.359999999</v>
      </c>
      <c r="D17" s="94">
        <v>18298481.359999999</v>
      </c>
      <c r="E17" s="94">
        <v>1851715</v>
      </c>
      <c r="F17" s="95"/>
    </row>
    <row r="18" spans="1:6" ht="15.95" customHeight="1">
      <c r="A18" s="93">
        <v>2050304</v>
      </c>
      <c r="B18" s="96" t="s">
        <v>106</v>
      </c>
      <c r="C18" s="94">
        <v>32543827.48</v>
      </c>
      <c r="D18" s="94">
        <v>25940820.48</v>
      </c>
      <c r="E18" s="94">
        <v>6603007</v>
      </c>
      <c r="F18" s="95"/>
    </row>
    <row r="19" spans="1:6" ht="15.95" customHeight="1">
      <c r="A19" s="93">
        <v>2050302</v>
      </c>
      <c r="B19" s="96" t="s">
        <v>104</v>
      </c>
      <c r="C19" s="94">
        <v>63847838.5</v>
      </c>
      <c r="D19" s="94">
        <v>40842438.5</v>
      </c>
      <c r="E19" s="94">
        <v>23005400</v>
      </c>
      <c r="F19" s="95"/>
    </row>
    <row r="20" spans="1:6" ht="15.95" customHeight="1">
      <c r="A20" s="93">
        <v>2050399</v>
      </c>
      <c r="B20" s="96" t="s">
        <v>107</v>
      </c>
      <c r="C20" s="94">
        <v>1398682.02</v>
      </c>
      <c r="D20" s="94">
        <v>1370682.02</v>
      </c>
      <c r="E20" s="94">
        <v>28000</v>
      </c>
      <c r="F20" s="95"/>
    </row>
    <row r="21" spans="1:6" ht="15.95" customHeight="1">
      <c r="A21" s="93">
        <v>20507</v>
      </c>
      <c r="B21" s="96" t="s">
        <v>108</v>
      </c>
      <c r="C21" s="94">
        <v>21053668.43</v>
      </c>
      <c r="D21" s="94">
        <v>6508462.4299999997</v>
      </c>
      <c r="E21" s="94">
        <v>14545206</v>
      </c>
      <c r="F21" s="95"/>
    </row>
    <row r="22" spans="1:6" ht="15.95" customHeight="1">
      <c r="A22" s="93">
        <v>2050701</v>
      </c>
      <c r="B22" s="96" t="s">
        <v>109</v>
      </c>
      <c r="C22" s="94">
        <v>21053668.43</v>
      </c>
      <c r="D22" s="94">
        <v>6508462.4299999997</v>
      </c>
      <c r="E22" s="94">
        <v>14545206</v>
      </c>
      <c r="F22" s="95"/>
    </row>
    <row r="23" spans="1:6" ht="15.95" customHeight="1">
      <c r="A23" s="93">
        <v>20508</v>
      </c>
      <c r="B23" s="96" t="s">
        <v>110</v>
      </c>
      <c r="C23" s="94">
        <v>1349683.8</v>
      </c>
      <c r="D23" s="94">
        <v>0</v>
      </c>
      <c r="E23" s="94">
        <v>1349683.8</v>
      </c>
      <c r="F23" s="95"/>
    </row>
    <row r="24" spans="1:6" ht="15.95" customHeight="1">
      <c r="A24" s="93">
        <v>2050803</v>
      </c>
      <c r="B24" s="96" t="s">
        <v>111</v>
      </c>
      <c r="C24" s="94">
        <v>1349683.8</v>
      </c>
      <c r="D24" s="94">
        <v>0</v>
      </c>
      <c r="E24" s="94">
        <v>1349683.8</v>
      </c>
      <c r="F24" s="95"/>
    </row>
    <row r="25" spans="1:6" ht="15.95" customHeight="1">
      <c r="A25" s="93">
        <v>20509</v>
      </c>
      <c r="B25" s="96" t="s">
        <v>112</v>
      </c>
      <c r="C25" s="94">
        <v>32724600</v>
      </c>
      <c r="D25" s="94">
        <v>0</v>
      </c>
      <c r="E25" s="94">
        <v>32724600</v>
      </c>
      <c r="F25" s="95"/>
    </row>
    <row r="26" spans="1:6" ht="15.95" customHeight="1">
      <c r="A26" s="93">
        <v>2050999</v>
      </c>
      <c r="B26" s="96" t="s">
        <v>114</v>
      </c>
      <c r="C26" s="94">
        <v>32674600</v>
      </c>
      <c r="D26" s="94">
        <v>0</v>
      </c>
      <c r="E26" s="94">
        <v>32674600</v>
      </c>
      <c r="F26" s="95"/>
    </row>
    <row r="27" spans="1:6" ht="15.95" customHeight="1">
      <c r="A27" s="93">
        <v>2050902</v>
      </c>
      <c r="B27" s="96" t="s">
        <v>113</v>
      </c>
      <c r="C27" s="94">
        <v>50000</v>
      </c>
      <c r="D27" s="94">
        <v>0</v>
      </c>
      <c r="E27" s="94">
        <v>50000</v>
      </c>
      <c r="F27" s="95"/>
    </row>
    <row r="28" spans="1:6" ht="15.95" customHeight="1">
      <c r="A28" s="93">
        <v>20599</v>
      </c>
      <c r="B28" s="96" t="s">
        <v>115</v>
      </c>
      <c r="C28" s="94">
        <v>79122195.790000007</v>
      </c>
      <c r="D28" s="94">
        <v>12590480.539999999</v>
      </c>
      <c r="E28" s="94">
        <v>66531715.25</v>
      </c>
      <c r="F28" s="95"/>
    </row>
    <row r="29" spans="1:6" ht="15.95" customHeight="1">
      <c r="A29" s="93">
        <v>2059999</v>
      </c>
      <c r="B29" s="96" t="s">
        <v>116</v>
      </c>
      <c r="C29" s="94">
        <v>79122195.790000007</v>
      </c>
      <c r="D29" s="94">
        <v>12590480.539999999</v>
      </c>
      <c r="E29" s="94">
        <v>66531715.25</v>
      </c>
      <c r="F29" s="95"/>
    </row>
    <row r="30" spans="1:6" ht="15.95" customHeight="1">
      <c r="A30" s="93">
        <v>207</v>
      </c>
      <c r="B30" s="96" t="s">
        <v>117</v>
      </c>
      <c r="C30" s="94">
        <v>400000</v>
      </c>
      <c r="D30" s="94">
        <v>0</v>
      </c>
      <c r="E30" s="94">
        <v>400000</v>
      </c>
      <c r="F30" s="95"/>
    </row>
    <row r="31" spans="1:6" ht="15.95" customHeight="1">
      <c r="A31" s="93">
        <v>20799</v>
      </c>
      <c r="B31" s="96" t="s">
        <v>118</v>
      </c>
      <c r="C31" s="94">
        <v>400000</v>
      </c>
      <c r="D31" s="94">
        <v>0</v>
      </c>
      <c r="E31" s="94">
        <v>400000</v>
      </c>
      <c r="F31" s="95"/>
    </row>
    <row r="32" spans="1:6" ht="15.95" customHeight="1">
      <c r="A32" s="93">
        <v>2079902</v>
      </c>
      <c r="B32" s="96" t="s">
        <v>119</v>
      </c>
      <c r="C32" s="94">
        <v>400000</v>
      </c>
      <c r="D32" s="94">
        <v>0</v>
      </c>
      <c r="E32" s="94">
        <v>400000</v>
      </c>
      <c r="F32" s="95"/>
    </row>
    <row r="33" spans="1:6" ht="15.95" customHeight="1">
      <c r="A33" s="93">
        <v>208</v>
      </c>
      <c r="B33" s="96" t="s">
        <v>120</v>
      </c>
      <c r="C33" s="94">
        <v>86170812.680000007</v>
      </c>
      <c r="D33" s="94">
        <v>86170812.680000007</v>
      </c>
      <c r="E33" s="94">
        <v>0</v>
      </c>
      <c r="F33" s="95"/>
    </row>
    <row r="34" spans="1:6" ht="15.95" customHeight="1">
      <c r="A34" s="93">
        <v>20805</v>
      </c>
      <c r="B34" s="96" t="s">
        <v>121</v>
      </c>
      <c r="C34" s="94">
        <v>86170812.680000007</v>
      </c>
      <c r="D34" s="94">
        <v>86170812.680000007</v>
      </c>
      <c r="E34" s="94">
        <v>0</v>
      </c>
      <c r="F34" s="95"/>
    </row>
    <row r="35" spans="1:6" ht="15.95" customHeight="1">
      <c r="A35" s="93">
        <v>2080504</v>
      </c>
      <c r="B35" s="96" t="s">
        <v>122</v>
      </c>
      <c r="C35" s="94">
        <v>552135.98</v>
      </c>
      <c r="D35" s="94">
        <v>552135.98</v>
      </c>
      <c r="E35" s="94">
        <v>0</v>
      </c>
      <c r="F35" s="95"/>
    </row>
    <row r="36" spans="1:6" ht="15.95" customHeight="1">
      <c r="A36" s="93">
        <v>2080506</v>
      </c>
      <c r="B36" s="96" t="s">
        <v>124</v>
      </c>
      <c r="C36" s="94">
        <v>24462474.120000001</v>
      </c>
      <c r="D36" s="94">
        <v>24462474.120000001</v>
      </c>
      <c r="E36" s="94">
        <v>0</v>
      </c>
      <c r="F36" s="95"/>
    </row>
    <row r="37" spans="1:6" ht="15.95" customHeight="1">
      <c r="A37" s="93">
        <v>2080505</v>
      </c>
      <c r="B37" s="96" t="s">
        <v>123</v>
      </c>
      <c r="C37" s="94">
        <v>61156202.579999998</v>
      </c>
      <c r="D37" s="94">
        <v>61156202.579999998</v>
      </c>
      <c r="E37" s="94">
        <v>0</v>
      </c>
      <c r="F37" s="95"/>
    </row>
    <row r="38" spans="1:6" ht="15.95" customHeight="1">
      <c r="A38" s="93">
        <v>221</v>
      </c>
      <c r="B38" s="96" t="s">
        <v>125</v>
      </c>
      <c r="C38" s="94">
        <v>47705113.920000002</v>
      </c>
      <c r="D38" s="94">
        <v>47705113.920000002</v>
      </c>
      <c r="E38" s="94">
        <v>0</v>
      </c>
      <c r="F38" s="95"/>
    </row>
    <row r="39" spans="1:6" ht="15.95" customHeight="1">
      <c r="A39" s="93">
        <v>22102</v>
      </c>
      <c r="B39" s="96" t="s">
        <v>126</v>
      </c>
      <c r="C39" s="94">
        <v>47705113.920000002</v>
      </c>
      <c r="D39" s="94">
        <v>47705113.920000002</v>
      </c>
      <c r="E39" s="94">
        <v>0</v>
      </c>
      <c r="F39" s="95"/>
    </row>
    <row r="40" spans="1:6" ht="15.95" customHeight="1">
      <c r="A40" s="93">
        <v>2210201</v>
      </c>
      <c r="B40" s="96" t="s">
        <v>127</v>
      </c>
      <c r="C40" s="94">
        <v>37966357.880000003</v>
      </c>
      <c r="D40" s="94">
        <v>37966357.880000003</v>
      </c>
      <c r="E40" s="94">
        <v>0</v>
      </c>
      <c r="F40" s="95"/>
    </row>
    <row r="41" spans="1:6" ht="15.95" customHeight="1">
      <c r="A41" s="93">
        <v>2210202</v>
      </c>
      <c r="B41" s="96" t="s">
        <v>128</v>
      </c>
      <c r="C41" s="94">
        <v>68403.600000000006</v>
      </c>
      <c r="D41" s="94">
        <v>68403.600000000006</v>
      </c>
      <c r="E41" s="94">
        <v>0</v>
      </c>
      <c r="F41" s="95"/>
    </row>
    <row r="42" spans="1:6" ht="15.95" customHeight="1">
      <c r="A42" s="93">
        <v>2210203</v>
      </c>
      <c r="B42" s="96" t="s">
        <v>129</v>
      </c>
      <c r="C42" s="94">
        <v>9670352.4399999995</v>
      </c>
      <c r="D42" s="94">
        <v>9670352.4399999995</v>
      </c>
      <c r="E42" s="94">
        <v>0</v>
      </c>
      <c r="F42" s="95"/>
    </row>
  </sheetData>
  <sheetProtection formatCells="0" formatColumns="0" formatRows="0"/>
  <mergeCells count="6">
    <mergeCell ref="F4:F5"/>
    <mergeCell ref="A4:A5"/>
    <mergeCell ref="B4:B5"/>
    <mergeCell ref="C4:C5"/>
    <mergeCell ref="D4:D5"/>
    <mergeCell ref="E4:E5"/>
  </mergeCells>
  <phoneticPr fontId="0" type="noConversion"/>
  <printOptions horizontalCentered="1"/>
  <pageMargins left="0.55118110236220474" right="0.55118110236220474" top="0.98425196850393704" bottom="0.98425196850393704" header="0" footer="0"/>
  <pageSetup paperSize="9"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"/>
  <sheetViews>
    <sheetView showGridLines="0" showZeros="0" workbookViewId="0"/>
  </sheetViews>
  <sheetFormatPr defaultRowHeight="11.25"/>
  <cols>
    <col min="1" max="1" width="19" customWidth="1"/>
    <col min="2" max="2" width="38.5" customWidth="1"/>
    <col min="3" max="6" width="18.5" customWidth="1"/>
    <col min="7" max="11" width="19.5" customWidth="1"/>
  </cols>
  <sheetData>
    <row r="1" spans="1:11" ht="20.100000000000001" customHeight="1">
      <c r="A1" s="106"/>
      <c r="B1" s="106"/>
      <c r="C1" s="107"/>
      <c r="D1" s="107"/>
      <c r="E1" s="107"/>
      <c r="F1" s="108" t="s">
        <v>132</v>
      </c>
      <c r="G1" s="109"/>
      <c r="H1" s="109"/>
      <c r="I1" s="109"/>
      <c r="J1" s="109"/>
      <c r="K1" s="109"/>
    </row>
    <row r="2" spans="1:11" ht="24" customHeight="1">
      <c r="A2" s="105" t="s">
        <v>133</v>
      </c>
      <c r="B2" s="105"/>
      <c r="C2" s="110"/>
      <c r="D2" s="110"/>
      <c r="E2" s="110"/>
      <c r="F2" s="110"/>
      <c r="G2" s="111"/>
      <c r="H2" s="111"/>
      <c r="I2" s="111"/>
      <c r="J2" s="109"/>
      <c r="K2" s="109"/>
    </row>
    <row r="3" spans="1:11" ht="20.100000000000001" customHeight="1">
      <c r="A3" s="97" t="s">
        <v>135</v>
      </c>
      <c r="B3" s="112"/>
      <c r="C3" s="113"/>
      <c r="D3" s="113"/>
      <c r="E3" s="113"/>
      <c r="F3" s="114" t="s">
        <v>134</v>
      </c>
      <c r="G3" s="109"/>
      <c r="H3" s="109"/>
      <c r="I3" s="109"/>
      <c r="J3" s="109"/>
      <c r="K3" s="109"/>
    </row>
    <row r="4" spans="1:11" ht="20.100000000000001" customHeight="1">
      <c r="A4" s="127" t="s">
        <v>28</v>
      </c>
      <c r="B4" s="127" t="s">
        <v>16</v>
      </c>
      <c r="C4" s="127" t="s">
        <v>24</v>
      </c>
      <c r="D4" s="127" t="s">
        <v>2</v>
      </c>
      <c r="E4" s="127" t="s">
        <v>19</v>
      </c>
      <c r="F4" s="127" t="s">
        <v>4</v>
      </c>
      <c r="G4" s="109"/>
      <c r="H4" s="109"/>
      <c r="I4" s="109"/>
      <c r="J4" s="109"/>
      <c r="K4" s="109"/>
    </row>
    <row r="5" spans="1:11" ht="50.25" customHeight="1">
      <c r="A5" s="127"/>
      <c r="B5" s="127"/>
      <c r="C5" s="127"/>
      <c r="D5" s="127"/>
      <c r="E5" s="127"/>
      <c r="F5" s="127"/>
      <c r="G5" s="106"/>
      <c r="H5" s="115"/>
      <c r="I5" s="115"/>
      <c r="J5" s="115"/>
      <c r="K5" s="115"/>
    </row>
    <row r="6" spans="1:11" ht="15.95" customHeight="1">
      <c r="A6" s="116" t="s">
        <v>22</v>
      </c>
      <c r="B6" s="116" t="s">
        <v>22</v>
      </c>
      <c r="C6" s="117">
        <v>1</v>
      </c>
      <c r="D6" s="117">
        <v>2</v>
      </c>
      <c r="E6" s="117">
        <v>3</v>
      </c>
      <c r="F6" s="117">
        <v>4</v>
      </c>
      <c r="G6" s="118"/>
      <c r="H6" s="109"/>
      <c r="I6" s="109"/>
      <c r="J6" s="109"/>
      <c r="K6" s="109"/>
    </row>
    <row r="7" spans="1:11" s="123" customFormat="1" ht="15.95" customHeight="1">
      <c r="A7" s="93"/>
      <c r="B7" s="96"/>
      <c r="C7" s="94"/>
      <c r="D7" s="94"/>
      <c r="E7" s="94"/>
      <c r="F7" s="95"/>
      <c r="G7" s="118"/>
      <c r="H7" s="118"/>
      <c r="I7" s="118"/>
      <c r="J7" s="118"/>
      <c r="K7" s="118"/>
    </row>
    <row r="8" spans="1:11" ht="15.95" customHeight="1">
      <c r="A8" s="119"/>
      <c r="B8" s="119"/>
      <c r="C8" s="120"/>
      <c r="D8" s="120"/>
      <c r="E8" s="120"/>
      <c r="F8" s="120"/>
      <c r="G8" s="118"/>
      <c r="H8" s="109"/>
      <c r="I8" s="109"/>
      <c r="J8" s="109"/>
      <c r="K8" s="109"/>
    </row>
    <row r="9" spans="1:11" ht="20.100000000000001" customHeight="1">
      <c r="A9" s="118"/>
      <c r="B9" s="118"/>
      <c r="C9" s="121"/>
      <c r="D9" s="107"/>
      <c r="E9" s="107"/>
      <c r="F9" s="121"/>
      <c r="G9" s="118"/>
      <c r="H9" s="109"/>
      <c r="I9" s="109"/>
      <c r="J9" s="109"/>
      <c r="K9" s="109"/>
    </row>
    <row r="10" spans="1:11" ht="20.100000000000001" customHeight="1">
      <c r="A10" s="118"/>
      <c r="B10" s="118"/>
      <c r="C10" s="121"/>
      <c r="D10" s="107"/>
      <c r="E10" s="107"/>
      <c r="F10" s="121"/>
      <c r="G10" s="118"/>
      <c r="H10" s="109"/>
      <c r="I10" s="109"/>
      <c r="J10" s="109"/>
      <c r="K10" s="109"/>
    </row>
    <row r="11" spans="1:11" ht="20.100000000000001" customHeight="1">
      <c r="A11" s="109"/>
      <c r="B11" s="118"/>
      <c r="C11" s="107"/>
      <c r="D11" s="107"/>
      <c r="E11" s="121"/>
      <c r="F11" s="107"/>
      <c r="G11" s="109"/>
      <c r="H11" s="109"/>
      <c r="I11" s="109"/>
      <c r="J11" s="109"/>
      <c r="K11" s="109"/>
    </row>
    <row r="12" spans="1:11" ht="20.100000000000001" customHeight="1">
      <c r="A12" s="109"/>
      <c r="B12" s="109"/>
      <c r="C12" s="121"/>
      <c r="D12" s="107"/>
      <c r="E12" s="107"/>
      <c r="F12" s="107"/>
      <c r="G12" s="109"/>
      <c r="H12" s="109"/>
      <c r="I12" s="109"/>
      <c r="J12" s="109"/>
      <c r="K12" s="109"/>
    </row>
    <row r="13" spans="1:11" ht="20.100000000000001" customHeight="1">
      <c r="A13" s="109"/>
      <c r="B13" s="118"/>
      <c r="C13" s="107"/>
      <c r="D13" s="107"/>
      <c r="E13" s="107"/>
      <c r="F13" s="107"/>
      <c r="G13" s="109"/>
      <c r="H13" s="109"/>
      <c r="I13" s="109"/>
      <c r="J13" s="109"/>
      <c r="K13" s="109"/>
    </row>
  </sheetData>
  <sheetProtection formatCells="0" formatColumns="0" formatRows="0"/>
  <mergeCells count="6">
    <mergeCell ref="E4:E5"/>
    <mergeCell ref="F4:F5"/>
    <mergeCell ref="A4:A5"/>
    <mergeCell ref="B4:B5"/>
    <mergeCell ref="C4:C5"/>
    <mergeCell ref="D4:D5"/>
  </mergeCells>
  <phoneticPr fontId="9" type="noConversion"/>
  <printOptions horizontalCentered="1"/>
  <pageMargins left="0.74803149606299213" right="0.74803149606299213" top="0.98425196850393704" bottom="0.98425196850393704" header="0" footer="0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9"/>
  <sheetViews>
    <sheetView showGridLines="0" workbookViewId="0">
      <selection activeCell="F4" sqref="F4"/>
    </sheetView>
  </sheetViews>
  <sheetFormatPr defaultColWidth="9.1640625" defaultRowHeight="11.25"/>
  <cols>
    <col min="1" max="1" width="19" customWidth="1"/>
    <col min="2" max="2" width="54.6640625" customWidth="1"/>
    <col min="3" max="3" width="27.83203125" customWidth="1"/>
    <col min="4" max="8" width="19.5" customWidth="1"/>
  </cols>
  <sheetData>
    <row r="1" spans="1:8" ht="20.100000000000001" customHeight="1">
      <c r="A1" s="17"/>
      <c r="B1" s="17"/>
      <c r="C1" s="19" t="s">
        <v>39</v>
      </c>
      <c r="D1" s="20"/>
      <c r="E1" s="20"/>
      <c r="F1" s="20"/>
      <c r="G1" s="20"/>
      <c r="H1" s="20"/>
    </row>
    <row r="2" spans="1:8" ht="24" customHeight="1">
      <c r="A2" s="3" t="s">
        <v>47</v>
      </c>
      <c r="B2" s="3"/>
      <c r="C2" s="21"/>
      <c r="D2" s="22"/>
      <c r="E2" s="22"/>
      <c r="F2" s="22"/>
      <c r="G2" s="20"/>
      <c r="H2" s="20"/>
    </row>
    <row r="3" spans="1:8" ht="20.100000000000001" customHeight="1">
      <c r="A3" s="97" t="s">
        <v>130</v>
      </c>
      <c r="B3" s="23"/>
      <c r="C3" s="25" t="s">
        <v>44</v>
      </c>
      <c r="D3" s="20"/>
      <c r="E3" s="20"/>
      <c r="F3" s="20"/>
      <c r="G3" s="20"/>
      <c r="H3" s="20"/>
    </row>
    <row r="4" spans="1:8" ht="20.100000000000001" customHeight="1">
      <c r="A4" s="128" t="s">
        <v>34</v>
      </c>
      <c r="B4" s="128"/>
      <c r="C4" s="127" t="s">
        <v>35</v>
      </c>
      <c r="D4" s="20"/>
      <c r="E4" s="20"/>
      <c r="F4" s="20"/>
      <c r="G4" s="20"/>
      <c r="H4" s="20"/>
    </row>
    <row r="5" spans="1:8" ht="42" customHeight="1">
      <c r="A5" s="26" t="s">
        <v>28</v>
      </c>
      <c r="B5" s="26" t="s">
        <v>16</v>
      </c>
      <c r="C5" s="127"/>
      <c r="D5" s="17"/>
      <c r="E5" s="27"/>
      <c r="F5" s="27"/>
      <c r="G5" s="27"/>
      <c r="H5" s="27"/>
    </row>
    <row r="6" spans="1:8" ht="15.95" customHeight="1">
      <c r="A6" s="28" t="s">
        <v>22</v>
      </c>
      <c r="B6" s="28" t="s">
        <v>22</v>
      </c>
      <c r="C6" s="45">
        <v>1</v>
      </c>
      <c r="D6" s="30"/>
      <c r="E6" s="20"/>
      <c r="F6" s="20"/>
      <c r="G6" s="20"/>
      <c r="H6" s="20"/>
    </row>
    <row r="7" spans="1:8" s="123" customFormat="1" ht="15.95" customHeight="1">
      <c r="A7" s="96"/>
      <c r="B7" s="96" t="s">
        <v>12</v>
      </c>
      <c r="C7" s="104">
        <v>531382350.07999998</v>
      </c>
      <c r="D7" s="118"/>
      <c r="E7" s="118"/>
      <c r="F7" s="118"/>
      <c r="G7" s="118"/>
      <c r="H7" s="118"/>
    </row>
    <row r="8" spans="1:8" ht="15.95" customHeight="1">
      <c r="A8" s="96">
        <v>301</v>
      </c>
      <c r="B8" s="96" t="s">
        <v>136</v>
      </c>
      <c r="C8" s="104">
        <v>416647343.02999997</v>
      </c>
      <c r="D8" s="30"/>
      <c r="E8" s="20"/>
      <c r="F8" s="20"/>
      <c r="G8" s="20"/>
      <c r="H8" s="20"/>
    </row>
    <row r="9" spans="1:8" ht="15.95" customHeight="1">
      <c r="A9" s="96">
        <v>30101</v>
      </c>
      <c r="B9" s="96" t="s">
        <v>137</v>
      </c>
      <c r="C9" s="104">
        <v>115385910.8</v>
      </c>
      <c r="D9" s="30"/>
      <c r="E9" s="20"/>
      <c r="F9" s="20"/>
      <c r="G9" s="20"/>
      <c r="H9" s="20"/>
    </row>
    <row r="10" spans="1:8" ht="15.95" customHeight="1">
      <c r="A10" s="96">
        <v>30102</v>
      </c>
      <c r="B10" s="96" t="s">
        <v>138</v>
      </c>
      <c r="C10" s="104">
        <v>4683519.96</v>
      </c>
      <c r="D10" s="30"/>
      <c r="E10" s="20"/>
      <c r="F10" s="20"/>
      <c r="G10" s="20"/>
      <c r="H10" s="20"/>
    </row>
    <row r="11" spans="1:8" ht="15.95" customHeight="1">
      <c r="A11" s="96">
        <v>30103</v>
      </c>
      <c r="B11" s="96" t="s">
        <v>139</v>
      </c>
      <c r="C11" s="104">
        <v>68337</v>
      </c>
      <c r="D11" s="20"/>
      <c r="E11" s="20"/>
      <c r="F11" s="20"/>
      <c r="G11" s="20"/>
      <c r="H11" s="20"/>
    </row>
    <row r="12" spans="1:8" ht="15.95" customHeight="1">
      <c r="A12" s="96">
        <v>30104</v>
      </c>
      <c r="B12" s="96" t="s">
        <v>140</v>
      </c>
      <c r="C12" s="104">
        <v>40258948.869999997</v>
      </c>
      <c r="D12" s="20"/>
      <c r="E12" s="20"/>
      <c r="F12" s="20"/>
      <c r="G12" s="20"/>
      <c r="H12" s="20"/>
    </row>
    <row r="13" spans="1:8" ht="15.95" customHeight="1">
      <c r="A13" s="96">
        <v>30107</v>
      </c>
      <c r="B13" s="96" t="s">
        <v>141</v>
      </c>
      <c r="C13" s="104">
        <v>163126892.25999999</v>
      </c>
      <c r="D13" s="20"/>
      <c r="E13" s="20"/>
      <c r="F13" s="20"/>
      <c r="G13" s="20"/>
      <c r="H13" s="20"/>
    </row>
    <row r="14" spans="1:8" ht="15.95" customHeight="1">
      <c r="A14" s="96">
        <v>30108</v>
      </c>
      <c r="B14" s="96" t="s">
        <v>142</v>
      </c>
      <c r="C14" s="104">
        <v>61156202.579999998</v>
      </c>
    </row>
    <row r="15" spans="1:8" ht="15.95" customHeight="1">
      <c r="A15" s="96">
        <v>30109</v>
      </c>
      <c r="B15" s="96" t="s">
        <v>143</v>
      </c>
      <c r="C15" s="104">
        <v>24462474.120000001</v>
      </c>
    </row>
    <row r="16" spans="1:8" ht="15.95" customHeight="1">
      <c r="A16" s="96">
        <v>30199</v>
      </c>
      <c r="B16" s="96" t="s">
        <v>144</v>
      </c>
      <c r="C16" s="104">
        <v>7505057.4400000004</v>
      </c>
    </row>
    <row r="17" spans="1:3" ht="15.95" customHeight="1">
      <c r="A17" s="96">
        <v>302</v>
      </c>
      <c r="B17" s="96" t="s">
        <v>145</v>
      </c>
      <c r="C17" s="104">
        <v>63336687.450000003</v>
      </c>
    </row>
    <row r="18" spans="1:3" ht="15.95" customHeight="1">
      <c r="A18" s="96">
        <v>30201</v>
      </c>
      <c r="B18" s="96" t="s">
        <v>146</v>
      </c>
      <c r="C18" s="104">
        <v>6641469</v>
      </c>
    </row>
    <row r="19" spans="1:3" ht="15.95" customHeight="1">
      <c r="A19" s="96">
        <v>30202</v>
      </c>
      <c r="B19" s="96" t="s">
        <v>147</v>
      </c>
      <c r="C19" s="104">
        <v>207000</v>
      </c>
    </row>
    <row r="20" spans="1:3" ht="15.95" customHeight="1">
      <c r="A20" s="96">
        <v>30203</v>
      </c>
      <c r="B20" s="96" t="s">
        <v>148</v>
      </c>
      <c r="C20" s="104">
        <v>13000</v>
      </c>
    </row>
    <row r="21" spans="1:3" ht="15.95" customHeight="1">
      <c r="A21" s="96">
        <v>30204</v>
      </c>
      <c r="B21" s="96" t="s">
        <v>149</v>
      </c>
      <c r="C21" s="104">
        <v>2700</v>
      </c>
    </row>
    <row r="22" spans="1:3" ht="15.95" customHeight="1">
      <c r="A22" s="96">
        <v>30205</v>
      </c>
      <c r="B22" s="96" t="s">
        <v>150</v>
      </c>
      <c r="C22" s="104">
        <v>1648000</v>
      </c>
    </row>
    <row r="23" spans="1:3" ht="15.95" customHeight="1">
      <c r="A23" s="96">
        <v>30206</v>
      </c>
      <c r="B23" s="96" t="s">
        <v>151</v>
      </c>
      <c r="C23" s="104">
        <v>4350735</v>
      </c>
    </row>
    <row r="24" spans="1:3" ht="15.95" customHeight="1">
      <c r="A24" s="96">
        <v>30207</v>
      </c>
      <c r="B24" s="96" t="s">
        <v>152</v>
      </c>
      <c r="C24" s="104">
        <v>2608500</v>
      </c>
    </row>
    <row r="25" spans="1:3" ht="15.95" customHeight="1">
      <c r="A25" s="96">
        <v>30209</v>
      </c>
      <c r="B25" s="96" t="s">
        <v>153</v>
      </c>
      <c r="C25" s="104">
        <v>5560148</v>
      </c>
    </row>
    <row r="26" spans="1:3" ht="15.95" customHeight="1">
      <c r="A26" s="96">
        <v>30211</v>
      </c>
      <c r="B26" s="96" t="s">
        <v>154</v>
      </c>
      <c r="C26" s="104">
        <v>1277620</v>
      </c>
    </row>
    <row r="27" spans="1:3" ht="15.95" customHeight="1">
      <c r="A27" s="96">
        <v>30213</v>
      </c>
      <c r="B27" s="96" t="s">
        <v>155</v>
      </c>
      <c r="C27" s="104">
        <v>3754800</v>
      </c>
    </row>
    <row r="28" spans="1:3" ht="15.95" customHeight="1">
      <c r="A28" s="96">
        <v>30214</v>
      </c>
      <c r="B28" s="96" t="s">
        <v>156</v>
      </c>
      <c r="C28" s="104">
        <v>257000</v>
      </c>
    </row>
    <row r="29" spans="1:3" ht="15.95" customHeight="1">
      <c r="A29" s="96">
        <v>30215</v>
      </c>
      <c r="B29" s="96" t="s">
        <v>157</v>
      </c>
      <c r="C29" s="104">
        <v>30000</v>
      </c>
    </row>
    <row r="30" spans="1:3" ht="15.95" customHeight="1">
      <c r="A30" s="96">
        <v>30216</v>
      </c>
      <c r="B30" s="96" t="s">
        <v>158</v>
      </c>
      <c r="C30" s="104">
        <v>3366759</v>
      </c>
    </row>
    <row r="31" spans="1:3" ht="15.95" customHeight="1">
      <c r="A31" s="96">
        <v>30217</v>
      </c>
      <c r="B31" s="96" t="s">
        <v>159</v>
      </c>
      <c r="C31" s="104">
        <v>649650</v>
      </c>
    </row>
    <row r="32" spans="1:3" ht="15.95" customHeight="1">
      <c r="A32" s="96">
        <v>30218</v>
      </c>
      <c r="B32" s="96" t="s">
        <v>160</v>
      </c>
      <c r="C32" s="104">
        <v>2276765</v>
      </c>
    </row>
    <row r="33" spans="1:3" ht="15.95" customHeight="1">
      <c r="A33" s="96">
        <v>30226</v>
      </c>
      <c r="B33" s="96" t="s">
        <v>161</v>
      </c>
      <c r="C33" s="104">
        <v>2174560</v>
      </c>
    </row>
    <row r="34" spans="1:3" ht="15.95" customHeight="1">
      <c r="A34" s="96">
        <v>30227</v>
      </c>
      <c r="B34" s="96" t="s">
        <v>162</v>
      </c>
      <c r="C34" s="104">
        <v>56000</v>
      </c>
    </row>
    <row r="35" spans="1:3" ht="15.95" customHeight="1">
      <c r="A35" s="96">
        <v>30228</v>
      </c>
      <c r="B35" s="96" t="s">
        <v>163</v>
      </c>
      <c r="C35" s="104">
        <v>5864384.5</v>
      </c>
    </row>
    <row r="36" spans="1:3" ht="15.95" customHeight="1">
      <c r="A36" s="96">
        <v>30229</v>
      </c>
      <c r="B36" s="96" t="s">
        <v>164</v>
      </c>
      <c r="C36" s="104">
        <v>18986770.949999999</v>
      </c>
    </row>
    <row r="37" spans="1:3" ht="15.95" customHeight="1">
      <c r="A37" s="96">
        <v>30231</v>
      </c>
      <c r="B37" s="96" t="s">
        <v>165</v>
      </c>
      <c r="C37" s="104">
        <v>75000</v>
      </c>
    </row>
    <row r="38" spans="1:3" ht="15.95" customHeight="1">
      <c r="A38" s="96">
        <v>30239</v>
      </c>
      <c r="B38" s="96" t="s">
        <v>166</v>
      </c>
      <c r="C38" s="104">
        <v>271646</v>
      </c>
    </row>
    <row r="39" spans="1:3" ht="15.95" customHeight="1">
      <c r="A39" s="96">
        <v>30299</v>
      </c>
      <c r="B39" s="96" t="s">
        <v>167</v>
      </c>
      <c r="C39" s="104">
        <v>3264180</v>
      </c>
    </row>
    <row r="40" spans="1:3" ht="15.95" customHeight="1">
      <c r="A40" s="96">
        <v>303</v>
      </c>
      <c r="B40" s="96" t="s">
        <v>168</v>
      </c>
      <c r="C40" s="104">
        <v>51398319.600000001</v>
      </c>
    </row>
    <row r="41" spans="1:3" ht="15.95" customHeight="1">
      <c r="A41" s="96">
        <v>30301</v>
      </c>
      <c r="B41" s="96" t="s">
        <v>169</v>
      </c>
      <c r="C41" s="104">
        <v>2675998.88</v>
      </c>
    </row>
    <row r="42" spans="1:3" ht="15.95" customHeight="1">
      <c r="A42" s="96">
        <v>30303</v>
      </c>
      <c r="B42" s="96" t="s">
        <v>170</v>
      </c>
      <c r="C42" s="104">
        <v>133150.79999999999</v>
      </c>
    </row>
    <row r="43" spans="1:3" ht="15.95" customHeight="1">
      <c r="A43" s="96">
        <v>30305</v>
      </c>
      <c r="B43" s="96" t="s">
        <v>171</v>
      </c>
      <c r="C43" s="104">
        <v>718520</v>
      </c>
    </row>
    <row r="44" spans="1:3" ht="15.95" customHeight="1">
      <c r="A44" s="96">
        <v>30308</v>
      </c>
      <c r="B44" s="96" t="s">
        <v>172</v>
      </c>
      <c r="C44" s="104">
        <v>50000</v>
      </c>
    </row>
    <row r="45" spans="1:3" ht="15.95" customHeight="1">
      <c r="A45" s="96">
        <v>30309</v>
      </c>
      <c r="B45" s="96" t="s">
        <v>173</v>
      </c>
      <c r="C45" s="104">
        <v>73500</v>
      </c>
    </row>
    <row r="46" spans="1:3" ht="15.95" customHeight="1">
      <c r="A46" s="96">
        <v>30311</v>
      </c>
      <c r="B46" s="96" t="s">
        <v>174</v>
      </c>
      <c r="C46" s="104">
        <v>37966357.880000003</v>
      </c>
    </row>
    <row r="47" spans="1:3" ht="15.95" customHeight="1">
      <c r="A47" s="96">
        <v>30312</v>
      </c>
      <c r="B47" s="96" t="s">
        <v>175</v>
      </c>
      <c r="C47" s="104">
        <v>68439.600000000006</v>
      </c>
    </row>
    <row r="48" spans="1:3" ht="15.95" customHeight="1">
      <c r="A48" s="96">
        <v>30313</v>
      </c>
      <c r="B48" s="96" t="s">
        <v>176</v>
      </c>
      <c r="C48" s="104">
        <v>9670352.4399999995</v>
      </c>
    </row>
    <row r="49" spans="1:3" ht="15.95" customHeight="1">
      <c r="A49" s="96">
        <v>30399</v>
      </c>
      <c r="B49" s="96" t="s">
        <v>177</v>
      </c>
      <c r="C49" s="104">
        <v>42000</v>
      </c>
    </row>
  </sheetData>
  <sheetProtection formatCells="0" formatColumns="0" formatRows="0"/>
  <mergeCells count="2">
    <mergeCell ref="C4:C5"/>
    <mergeCell ref="A4:B4"/>
  </mergeCells>
  <phoneticPr fontId="0" type="noConversion"/>
  <printOptions horizontalCentered="1"/>
  <pageMargins left="0.74803149606299213" right="0.74803149606299213" top="0.98425196850393704" bottom="0.98425196850393704" header="0" footer="0"/>
  <pageSetup paperSize="9" scale="72"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43"/>
  <sheetViews>
    <sheetView showGridLines="0" showZeros="0" topLeftCell="A2" workbookViewId="0">
      <selection activeCell="I1" sqref="I1"/>
    </sheetView>
  </sheetViews>
  <sheetFormatPr defaultColWidth="9.1640625" defaultRowHeight="11.25"/>
  <cols>
    <col min="1" max="1" width="29.6640625" customWidth="1"/>
    <col min="2" max="2" width="19.6640625" customWidth="1"/>
    <col min="3" max="3" width="20" customWidth="1"/>
    <col min="4" max="4" width="19.1640625" customWidth="1"/>
    <col min="5" max="5" width="16.6640625" customWidth="1"/>
    <col min="6" max="6" width="18.1640625" customWidth="1"/>
    <col min="7" max="7" width="17.5" customWidth="1"/>
    <col min="8" max="8" width="15" customWidth="1"/>
    <col min="9" max="9" width="17.5" customWidth="1"/>
    <col min="10" max="16" width="15" customWidth="1"/>
  </cols>
  <sheetData>
    <row r="1" spans="1:16" ht="20.100000000000001" customHeight="1">
      <c r="A1" s="27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P1" s="19" t="s">
        <v>40</v>
      </c>
    </row>
    <row r="2" spans="1:16" ht="24" customHeight="1">
      <c r="A2" s="3" t="s">
        <v>53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ht="20.100000000000001" customHeight="1">
      <c r="A3" s="101" t="s">
        <v>204</v>
      </c>
      <c r="B3" s="31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P3" s="25" t="s">
        <v>44</v>
      </c>
    </row>
    <row r="4" spans="1:16" ht="20.100000000000001" customHeight="1">
      <c r="A4" s="126" t="s">
        <v>27</v>
      </c>
      <c r="B4" s="127" t="s">
        <v>8</v>
      </c>
      <c r="C4" s="33" t="s">
        <v>73</v>
      </c>
      <c r="D4" s="33"/>
      <c r="E4" s="33"/>
      <c r="F4" s="33"/>
      <c r="G4" s="33"/>
      <c r="H4" s="131" t="s">
        <v>69</v>
      </c>
      <c r="I4" s="127" t="s">
        <v>21</v>
      </c>
      <c r="J4" s="129" t="s">
        <v>32</v>
      </c>
      <c r="K4" s="127" t="s">
        <v>18</v>
      </c>
      <c r="L4" s="127" t="s">
        <v>3</v>
      </c>
      <c r="M4" s="127" t="s">
        <v>13</v>
      </c>
      <c r="N4" s="127" t="s">
        <v>20</v>
      </c>
      <c r="O4" s="127" t="s">
        <v>31</v>
      </c>
      <c r="P4" s="127" t="s">
        <v>6</v>
      </c>
    </row>
    <row r="5" spans="1:16" ht="53.1" customHeight="1">
      <c r="A5" s="126"/>
      <c r="B5" s="127"/>
      <c r="C5" s="26" t="s">
        <v>12</v>
      </c>
      <c r="D5" s="26" t="s">
        <v>74</v>
      </c>
      <c r="E5" s="79" t="s">
        <v>70</v>
      </c>
      <c r="F5" s="79" t="s">
        <v>71</v>
      </c>
      <c r="G5" s="79" t="s">
        <v>72</v>
      </c>
      <c r="H5" s="131"/>
      <c r="I5" s="127"/>
      <c r="J5" s="130"/>
      <c r="K5" s="127"/>
      <c r="L5" s="127"/>
      <c r="M5" s="127"/>
      <c r="N5" s="127"/>
      <c r="O5" s="127"/>
      <c r="P5" s="127"/>
    </row>
    <row r="6" spans="1:16" ht="18" customHeight="1">
      <c r="A6" s="34" t="s">
        <v>22</v>
      </c>
      <c r="B6" s="35">
        <v>1</v>
      </c>
      <c r="C6" s="35">
        <v>2</v>
      </c>
      <c r="D6" s="35">
        <v>3</v>
      </c>
      <c r="E6" s="35">
        <v>4</v>
      </c>
      <c r="F6" s="35">
        <v>5</v>
      </c>
      <c r="G6" s="35">
        <v>6</v>
      </c>
      <c r="H6" s="35">
        <v>7</v>
      </c>
      <c r="I6" s="35">
        <v>8</v>
      </c>
      <c r="J6" s="35">
        <v>9</v>
      </c>
      <c r="K6" s="35">
        <v>10</v>
      </c>
      <c r="L6" s="35">
        <v>11</v>
      </c>
      <c r="M6" s="35">
        <v>12</v>
      </c>
      <c r="N6" s="35">
        <v>13</v>
      </c>
      <c r="O6" s="35">
        <v>14</v>
      </c>
      <c r="P6" s="35">
        <v>15</v>
      </c>
    </row>
    <row r="7" spans="1:16" s="123" customFormat="1" ht="18" customHeight="1">
      <c r="A7" s="103" t="s">
        <v>12</v>
      </c>
      <c r="B7" s="102">
        <v>865827916.45000005</v>
      </c>
      <c r="C7" s="102">
        <v>803994880.75</v>
      </c>
      <c r="D7" s="102">
        <v>739433280.75</v>
      </c>
      <c r="E7" s="102">
        <v>3811600</v>
      </c>
      <c r="F7" s="102">
        <v>49000000</v>
      </c>
      <c r="G7" s="102">
        <v>11750000</v>
      </c>
      <c r="H7" s="102">
        <v>0</v>
      </c>
      <c r="I7" s="102">
        <v>61827249.299999997</v>
      </c>
      <c r="J7" s="102">
        <v>0</v>
      </c>
      <c r="K7" s="102">
        <v>0</v>
      </c>
      <c r="L7" s="102">
        <v>0</v>
      </c>
      <c r="M7" s="102">
        <v>0</v>
      </c>
      <c r="N7" s="102">
        <v>5786.4</v>
      </c>
      <c r="O7" s="102">
        <v>0</v>
      </c>
      <c r="P7" s="102">
        <v>0</v>
      </c>
    </row>
    <row r="8" spans="1:16" ht="18" customHeight="1">
      <c r="A8" s="103" t="s">
        <v>93</v>
      </c>
      <c r="B8" s="102">
        <v>865827916.45000005</v>
      </c>
      <c r="C8" s="102">
        <v>803994880.75</v>
      </c>
      <c r="D8" s="102">
        <v>739433280.75</v>
      </c>
      <c r="E8" s="102">
        <v>3811600</v>
      </c>
      <c r="F8" s="102">
        <v>49000000</v>
      </c>
      <c r="G8" s="102">
        <v>11750000</v>
      </c>
      <c r="H8" s="102">
        <v>0</v>
      </c>
      <c r="I8" s="102">
        <v>61827249.299999997</v>
      </c>
      <c r="J8" s="102">
        <v>0</v>
      </c>
      <c r="K8" s="102">
        <v>0</v>
      </c>
      <c r="L8" s="102">
        <v>0</v>
      </c>
      <c r="M8" s="102">
        <v>0</v>
      </c>
      <c r="N8" s="102">
        <v>5786.4</v>
      </c>
      <c r="O8" s="102">
        <v>0</v>
      </c>
      <c r="P8" s="102">
        <v>0</v>
      </c>
    </row>
    <row r="9" spans="1:16" ht="18" customHeight="1">
      <c r="A9" s="103" t="s">
        <v>178</v>
      </c>
      <c r="B9" s="102">
        <v>68315492.489999995</v>
      </c>
      <c r="C9" s="102">
        <v>68315492.489999995</v>
      </c>
      <c r="D9" s="102">
        <v>68315492.489999995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  <c r="L9" s="102">
        <v>0</v>
      </c>
      <c r="M9" s="102">
        <v>0</v>
      </c>
      <c r="N9" s="102">
        <v>0</v>
      </c>
      <c r="O9" s="102">
        <v>0</v>
      </c>
      <c r="P9" s="102">
        <v>0</v>
      </c>
    </row>
    <row r="10" spans="1:16" ht="18" customHeight="1">
      <c r="A10" s="103" t="s">
        <v>179</v>
      </c>
      <c r="B10" s="102">
        <v>403555.37</v>
      </c>
      <c r="C10" s="102">
        <v>397768.97</v>
      </c>
      <c r="D10" s="102">
        <v>397768.97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02">
        <v>0</v>
      </c>
      <c r="N10" s="102">
        <v>5786.4</v>
      </c>
      <c r="O10" s="102">
        <v>0</v>
      </c>
      <c r="P10" s="102">
        <v>0</v>
      </c>
    </row>
    <row r="11" spans="1:16" ht="18" customHeight="1">
      <c r="A11" s="103" t="s">
        <v>180</v>
      </c>
      <c r="B11" s="102">
        <v>2458575.77</v>
      </c>
      <c r="C11" s="102">
        <v>2458575.77</v>
      </c>
      <c r="D11" s="102">
        <v>2458575.77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102">
        <v>0</v>
      </c>
      <c r="L11" s="102">
        <v>0</v>
      </c>
      <c r="M11" s="102">
        <v>0</v>
      </c>
      <c r="N11" s="102">
        <v>0</v>
      </c>
      <c r="O11" s="102">
        <v>0</v>
      </c>
      <c r="P11" s="102">
        <v>0</v>
      </c>
    </row>
    <row r="12" spans="1:16" ht="18" customHeight="1">
      <c r="A12" s="103" t="s">
        <v>181</v>
      </c>
      <c r="B12" s="102">
        <v>15143774.02</v>
      </c>
      <c r="C12" s="102">
        <v>12726632.02</v>
      </c>
      <c r="D12" s="102">
        <v>12590032.02</v>
      </c>
      <c r="E12" s="102">
        <v>136600</v>
      </c>
      <c r="F12" s="102">
        <v>0</v>
      </c>
      <c r="G12" s="102">
        <v>0</v>
      </c>
      <c r="H12" s="102">
        <v>0</v>
      </c>
      <c r="I12" s="102">
        <v>2417142</v>
      </c>
      <c r="J12" s="102">
        <v>0</v>
      </c>
      <c r="K12" s="102">
        <v>0</v>
      </c>
      <c r="L12" s="102">
        <v>0</v>
      </c>
      <c r="M12" s="102">
        <v>0</v>
      </c>
      <c r="N12" s="102">
        <v>0</v>
      </c>
      <c r="O12" s="102">
        <v>0</v>
      </c>
      <c r="P12" s="102">
        <v>0</v>
      </c>
    </row>
    <row r="13" spans="1:16" ht="18" customHeight="1">
      <c r="A13" s="103" t="s">
        <v>182</v>
      </c>
      <c r="B13" s="102">
        <v>2110528.77</v>
      </c>
      <c r="C13" s="102">
        <v>2110528.77</v>
      </c>
      <c r="D13" s="102">
        <v>2110528.77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102">
        <v>0</v>
      </c>
      <c r="L13" s="102">
        <v>0</v>
      </c>
      <c r="M13" s="102">
        <v>0</v>
      </c>
      <c r="N13" s="102">
        <v>0</v>
      </c>
      <c r="O13" s="102">
        <v>0</v>
      </c>
      <c r="P13" s="102">
        <v>0</v>
      </c>
    </row>
    <row r="14" spans="1:16" ht="18" customHeight="1">
      <c r="A14" s="103" t="s">
        <v>183</v>
      </c>
      <c r="B14" s="102">
        <v>81335838.480000004</v>
      </c>
      <c r="C14" s="102">
        <v>79055838.480000004</v>
      </c>
      <c r="D14" s="102">
        <v>64005838.479999997</v>
      </c>
      <c r="E14" s="102">
        <v>1050000</v>
      </c>
      <c r="F14" s="102">
        <v>14000000</v>
      </c>
      <c r="G14" s="102">
        <v>0</v>
      </c>
      <c r="H14" s="102">
        <v>0</v>
      </c>
      <c r="I14" s="102">
        <v>2280000</v>
      </c>
      <c r="J14" s="102">
        <v>0</v>
      </c>
      <c r="K14" s="102">
        <v>0</v>
      </c>
      <c r="L14" s="102">
        <v>0</v>
      </c>
      <c r="M14" s="102">
        <v>0</v>
      </c>
      <c r="N14" s="102">
        <v>0</v>
      </c>
      <c r="O14" s="102">
        <v>0</v>
      </c>
      <c r="P14" s="102">
        <v>0</v>
      </c>
    </row>
    <row r="15" spans="1:16" ht="18" customHeight="1">
      <c r="A15" s="103" t="s">
        <v>184</v>
      </c>
      <c r="B15" s="102">
        <v>44020128.560000002</v>
      </c>
      <c r="C15" s="102">
        <v>42820128.560000002</v>
      </c>
      <c r="D15" s="102">
        <v>37820128.560000002</v>
      </c>
      <c r="E15" s="102">
        <v>0</v>
      </c>
      <c r="F15" s="102">
        <v>5000000</v>
      </c>
      <c r="G15" s="102">
        <v>0</v>
      </c>
      <c r="H15" s="102">
        <v>0</v>
      </c>
      <c r="I15" s="102">
        <v>1200000</v>
      </c>
      <c r="J15" s="102">
        <v>0</v>
      </c>
      <c r="K15" s="102">
        <v>0</v>
      </c>
      <c r="L15" s="102">
        <v>0</v>
      </c>
      <c r="M15" s="102">
        <v>0</v>
      </c>
      <c r="N15" s="102">
        <v>0</v>
      </c>
      <c r="O15" s="102">
        <v>0</v>
      </c>
      <c r="P15" s="102">
        <v>0</v>
      </c>
    </row>
    <row r="16" spans="1:16" ht="18" customHeight="1">
      <c r="A16" s="103" t="s">
        <v>185</v>
      </c>
      <c r="B16" s="102">
        <v>142433181.86000001</v>
      </c>
      <c r="C16" s="102">
        <v>132661165.54000001</v>
      </c>
      <c r="D16" s="102">
        <v>116661165.54000001</v>
      </c>
      <c r="E16" s="102">
        <v>0</v>
      </c>
      <c r="F16" s="102">
        <v>16000000</v>
      </c>
      <c r="G16" s="102">
        <v>0</v>
      </c>
      <c r="H16" s="102">
        <v>0</v>
      </c>
      <c r="I16" s="102">
        <v>9772016.3200000003</v>
      </c>
      <c r="J16" s="102">
        <v>0</v>
      </c>
      <c r="K16" s="102">
        <v>0</v>
      </c>
      <c r="L16" s="102">
        <v>0</v>
      </c>
      <c r="M16" s="102">
        <v>0</v>
      </c>
      <c r="N16" s="102">
        <v>0</v>
      </c>
      <c r="O16" s="102">
        <v>0</v>
      </c>
      <c r="P16" s="102">
        <v>0</v>
      </c>
    </row>
    <row r="17" spans="1:16" ht="18" customHeight="1">
      <c r="A17" s="103" t="s">
        <v>186</v>
      </c>
      <c r="B17" s="102">
        <v>40711645.890000001</v>
      </c>
      <c r="C17" s="102">
        <v>33434145.890000001</v>
      </c>
      <c r="D17" s="102">
        <v>32434145.890000001</v>
      </c>
      <c r="E17" s="102">
        <v>0</v>
      </c>
      <c r="F17" s="102">
        <v>0</v>
      </c>
      <c r="G17" s="102">
        <v>1000000</v>
      </c>
      <c r="H17" s="102">
        <v>0</v>
      </c>
      <c r="I17" s="102">
        <v>7277500</v>
      </c>
      <c r="J17" s="102">
        <v>0</v>
      </c>
      <c r="K17" s="102">
        <v>0</v>
      </c>
      <c r="L17" s="102">
        <v>0</v>
      </c>
      <c r="M17" s="102">
        <v>0</v>
      </c>
      <c r="N17" s="102">
        <v>0</v>
      </c>
      <c r="O17" s="102">
        <v>0</v>
      </c>
      <c r="P17" s="102">
        <v>0</v>
      </c>
    </row>
    <row r="18" spans="1:16" ht="18" customHeight="1">
      <c r="A18" s="103" t="s">
        <v>187</v>
      </c>
      <c r="B18" s="102">
        <v>65600105.539999999</v>
      </c>
      <c r="C18" s="102">
        <v>53422514.560000002</v>
      </c>
      <c r="D18" s="102">
        <v>53422514.560000002</v>
      </c>
      <c r="E18" s="102">
        <v>0</v>
      </c>
      <c r="F18" s="102">
        <v>0</v>
      </c>
      <c r="G18" s="102">
        <v>0</v>
      </c>
      <c r="H18" s="102">
        <v>0</v>
      </c>
      <c r="I18" s="102">
        <v>12177590.98</v>
      </c>
      <c r="J18" s="102">
        <v>0</v>
      </c>
      <c r="K18" s="102">
        <v>0</v>
      </c>
      <c r="L18" s="102">
        <v>0</v>
      </c>
      <c r="M18" s="102">
        <v>0</v>
      </c>
      <c r="N18" s="102">
        <v>0</v>
      </c>
      <c r="O18" s="102">
        <v>0</v>
      </c>
      <c r="P18" s="102">
        <v>0</v>
      </c>
    </row>
    <row r="19" spans="1:16" ht="18" customHeight="1">
      <c r="A19" s="103" t="s">
        <v>188</v>
      </c>
      <c r="B19" s="102">
        <v>32955415.329999998</v>
      </c>
      <c r="C19" s="102">
        <v>32955415.329999998</v>
      </c>
      <c r="D19" s="102">
        <v>31755415.329999998</v>
      </c>
      <c r="E19" s="102">
        <v>0</v>
      </c>
      <c r="F19" s="102">
        <v>0</v>
      </c>
      <c r="G19" s="102">
        <v>1200000</v>
      </c>
      <c r="H19" s="102">
        <v>0</v>
      </c>
      <c r="I19" s="102">
        <v>0</v>
      </c>
      <c r="J19" s="102">
        <v>0</v>
      </c>
      <c r="K19" s="102">
        <v>0</v>
      </c>
      <c r="L19" s="102">
        <v>0</v>
      </c>
      <c r="M19" s="102">
        <v>0</v>
      </c>
      <c r="N19" s="102">
        <v>0</v>
      </c>
      <c r="O19" s="102">
        <v>0</v>
      </c>
      <c r="P19" s="102">
        <v>0</v>
      </c>
    </row>
    <row r="20" spans="1:16" ht="18" customHeight="1">
      <c r="A20" s="103" t="s">
        <v>189</v>
      </c>
      <c r="B20" s="102">
        <v>45519804.859999999</v>
      </c>
      <c r="C20" s="102">
        <v>45519804.859999999</v>
      </c>
      <c r="D20" s="102">
        <v>44019804.859999999</v>
      </c>
      <c r="E20" s="102">
        <v>0</v>
      </c>
      <c r="F20" s="102">
        <v>0</v>
      </c>
      <c r="G20" s="102">
        <v>1500000</v>
      </c>
      <c r="H20" s="102">
        <v>0</v>
      </c>
      <c r="I20" s="102">
        <v>0</v>
      </c>
      <c r="J20" s="102">
        <v>0</v>
      </c>
      <c r="K20" s="102">
        <v>0</v>
      </c>
      <c r="L20" s="102">
        <v>0</v>
      </c>
      <c r="M20" s="102">
        <v>0</v>
      </c>
      <c r="N20" s="102">
        <v>0</v>
      </c>
      <c r="O20" s="102">
        <v>0</v>
      </c>
      <c r="P20" s="102">
        <v>0</v>
      </c>
    </row>
    <row r="21" spans="1:16" ht="18" customHeight="1">
      <c r="A21" s="103" t="s">
        <v>190</v>
      </c>
      <c r="B21" s="102">
        <v>17767592.289999999</v>
      </c>
      <c r="C21" s="102">
        <v>17767592.289999999</v>
      </c>
      <c r="D21" s="102">
        <v>16617592.289999999</v>
      </c>
      <c r="E21" s="102">
        <v>0</v>
      </c>
      <c r="F21" s="102">
        <v>0</v>
      </c>
      <c r="G21" s="102">
        <v>1150000</v>
      </c>
      <c r="H21" s="102">
        <v>0</v>
      </c>
      <c r="I21" s="102">
        <v>0</v>
      </c>
      <c r="J21" s="102">
        <v>0</v>
      </c>
      <c r="K21" s="102">
        <v>0</v>
      </c>
      <c r="L21" s="102">
        <v>0</v>
      </c>
      <c r="M21" s="102">
        <v>0</v>
      </c>
      <c r="N21" s="102">
        <v>0</v>
      </c>
      <c r="O21" s="102">
        <v>0</v>
      </c>
      <c r="P21" s="102">
        <v>0</v>
      </c>
    </row>
    <row r="22" spans="1:16" ht="18" customHeight="1">
      <c r="A22" s="103" t="s">
        <v>191</v>
      </c>
      <c r="B22" s="102">
        <v>15413016.35</v>
      </c>
      <c r="C22" s="102">
        <v>15413016.35</v>
      </c>
      <c r="D22" s="102">
        <v>14413016.35</v>
      </c>
      <c r="E22" s="102">
        <v>0</v>
      </c>
      <c r="F22" s="102">
        <v>0</v>
      </c>
      <c r="G22" s="102">
        <v>1000000</v>
      </c>
      <c r="H22" s="102">
        <v>0</v>
      </c>
      <c r="I22" s="102">
        <v>0</v>
      </c>
      <c r="J22" s="102">
        <v>0</v>
      </c>
      <c r="K22" s="102">
        <v>0</v>
      </c>
      <c r="L22" s="102">
        <v>0</v>
      </c>
      <c r="M22" s="102">
        <v>0</v>
      </c>
      <c r="N22" s="102">
        <v>0</v>
      </c>
      <c r="O22" s="102">
        <v>0</v>
      </c>
      <c r="P22" s="102">
        <v>0</v>
      </c>
    </row>
    <row r="23" spans="1:16" ht="18" customHeight="1">
      <c r="A23" s="103" t="s">
        <v>192</v>
      </c>
      <c r="B23" s="102">
        <v>27211896.039999999</v>
      </c>
      <c r="C23" s="102">
        <v>26811896.039999999</v>
      </c>
      <c r="D23" s="102">
        <v>26811896.039999999</v>
      </c>
      <c r="E23" s="102">
        <v>0</v>
      </c>
      <c r="F23" s="102">
        <v>0</v>
      </c>
      <c r="G23" s="102">
        <v>0</v>
      </c>
      <c r="H23" s="102">
        <v>0</v>
      </c>
      <c r="I23" s="102">
        <v>400000</v>
      </c>
      <c r="J23" s="102">
        <v>0</v>
      </c>
      <c r="K23" s="102">
        <v>0</v>
      </c>
      <c r="L23" s="102">
        <v>0</v>
      </c>
      <c r="M23" s="102">
        <v>0</v>
      </c>
      <c r="N23" s="102">
        <v>0</v>
      </c>
      <c r="O23" s="102">
        <v>0</v>
      </c>
      <c r="P23" s="102">
        <v>0</v>
      </c>
    </row>
    <row r="24" spans="1:16" ht="18" customHeight="1">
      <c r="A24" s="103" t="s">
        <v>193</v>
      </c>
      <c r="B24" s="102">
        <v>29660162.370000001</v>
      </c>
      <c r="C24" s="102">
        <v>29660162.370000001</v>
      </c>
      <c r="D24" s="102">
        <v>28310162.370000001</v>
      </c>
      <c r="E24" s="102">
        <v>0</v>
      </c>
      <c r="F24" s="102">
        <v>0</v>
      </c>
      <c r="G24" s="102">
        <v>1350000</v>
      </c>
      <c r="H24" s="102">
        <v>0</v>
      </c>
      <c r="I24" s="102">
        <v>0</v>
      </c>
      <c r="J24" s="102">
        <v>0</v>
      </c>
      <c r="K24" s="102">
        <v>0</v>
      </c>
      <c r="L24" s="102">
        <v>0</v>
      </c>
      <c r="M24" s="102">
        <v>0</v>
      </c>
      <c r="N24" s="102">
        <v>0</v>
      </c>
      <c r="O24" s="102">
        <v>0</v>
      </c>
      <c r="P24" s="102">
        <v>0</v>
      </c>
    </row>
    <row r="25" spans="1:16" ht="18" customHeight="1">
      <c r="A25" s="103" t="s">
        <v>194</v>
      </c>
      <c r="B25" s="102">
        <v>27257545.059999999</v>
      </c>
      <c r="C25" s="102">
        <v>27257545.059999999</v>
      </c>
      <c r="D25" s="102">
        <v>25907545.059999999</v>
      </c>
      <c r="E25" s="102">
        <v>0</v>
      </c>
      <c r="F25" s="102">
        <v>0</v>
      </c>
      <c r="G25" s="102">
        <v>1350000</v>
      </c>
      <c r="H25" s="102">
        <v>0</v>
      </c>
      <c r="I25" s="102">
        <v>0</v>
      </c>
      <c r="J25" s="102">
        <v>0</v>
      </c>
      <c r="K25" s="102">
        <v>0</v>
      </c>
      <c r="L25" s="102">
        <v>0</v>
      </c>
      <c r="M25" s="102">
        <v>0</v>
      </c>
      <c r="N25" s="102">
        <v>0</v>
      </c>
      <c r="O25" s="102">
        <v>0</v>
      </c>
      <c r="P25" s="102">
        <v>0</v>
      </c>
    </row>
    <row r="26" spans="1:16" ht="18" customHeight="1">
      <c r="A26" s="103" t="s">
        <v>195</v>
      </c>
      <c r="B26" s="102">
        <v>22355496.510000002</v>
      </c>
      <c r="C26" s="102">
        <v>22355496.510000002</v>
      </c>
      <c r="D26" s="102">
        <v>21855496.510000002</v>
      </c>
      <c r="E26" s="102">
        <v>0</v>
      </c>
      <c r="F26" s="102">
        <v>0</v>
      </c>
      <c r="G26" s="102">
        <v>500000</v>
      </c>
      <c r="H26" s="102">
        <v>0</v>
      </c>
      <c r="I26" s="102">
        <v>0</v>
      </c>
      <c r="J26" s="102">
        <v>0</v>
      </c>
      <c r="K26" s="102">
        <v>0</v>
      </c>
      <c r="L26" s="102">
        <v>0</v>
      </c>
      <c r="M26" s="102">
        <v>0</v>
      </c>
      <c r="N26" s="102">
        <v>0</v>
      </c>
      <c r="O26" s="102">
        <v>0</v>
      </c>
      <c r="P26" s="102">
        <v>0</v>
      </c>
    </row>
    <row r="27" spans="1:16" ht="18" customHeight="1">
      <c r="A27" s="103" t="s">
        <v>196</v>
      </c>
      <c r="B27" s="102">
        <v>17783388.140000001</v>
      </c>
      <c r="C27" s="102">
        <v>17783388.140000001</v>
      </c>
      <c r="D27" s="102">
        <v>16933388.140000001</v>
      </c>
      <c r="E27" s="102">
        <v>0</v>
      </c>
      <c r="F27" s="102">
        <v>0</v>
      </c>
      <c r="G27" s="102">
        <v>850000</v>
      </c>
      <c r="H27" s="102">
        <v>0</v>
      </c>
      <c r="I27" s="102">
        <v>0</v>
      </c>
      <c r="J27" s="102">
        <v>0</v>
      </c>
      <c r="K27" s="102">
        <v>0</v>
      </c>
      <c r="L27" s="102">
        <v>0</v>
      </c>
      <c r="M27" s="102">
        <v>0</v>
      </c>
      <c r="N27" s="102">
        <v>0</v>
      </c>
      <c r="O27" s="102">
        <v>0</v>
      </c>
      <c r="P27" s="102">
        <v>0</v>
      </c>
    </row>
    <row r="28" spans="1:16" ht="18" customHeight="1">
      <c r="A28" s="103" t="s">
        <v>197</v>
      </c>
      <c r="B28" s="102">
        <v>23896803.949999999</v>
      </c>
      <c r="C28" s="102">
        <v>23896803.949999999</v>
      </c>
      <c r="D28" s="102">
        <v>9346803.9499999993</v>
      </c>
      <c r="E28" s="102">
        <v>0</v>
      </c>
      <c r="F28" s="102">
        <v>14000000</v>
      </c>
      <c r="G28" s="102">
        <v>550000</v>
      </c>
      <c r="H28" s="102">
        <v>0</v>
      </c>
      <c r="I28" s="102">
        <v>0</v>
      </c>
      <c r="J28" s="102">
        <v>0</v>
      </c>
      <c r="K28" s="102">
        <v>0</v>
      </c>
      <c r="L28" s="102">
        <v>0</v>
      </c>
      <c r="M28" s="102">
        <v>0</v>
      </c>
      <c r="N28" s="102">
        <v>0</v>
      </c>
      <c r="O28" s="102">
        <v>0</v>
      </c>
      <c r="P28" s="102">
        <v>0</v>
      </c>
    </row>
    <row r="29" spans="1:16" ht="18" customHeight="1">
      <c r="A29" s="103" t="s">
        <v>198</v>
      </c>
      <c r="B29" s="102">
        <v>15313356.1</v>
      </c>
      <c r="C29" s="102">
        <v>7246856.0999999996</v>
      </c>
      <c r="D29" s="102">
        <v>4621856.0999999996</v>
      </c>
      <c r="E29" s="102">
        <v>2625000</v>
      </c>
      <c r="F29" s="102">
        <v>0</v>
      </c>
      <c r="G29" s="102">
        <v>0</v>
      </c>
      <c r="H29" s="102">
        <v>0</v>
      </c>
      <c r="I29" s="102">
        <v>8066500</v>
      </c>
      <c r="J29" s="102">
        <v>0</v>
      </c>
      <c r="K29" s="102">
        <v>0</v>
      </c>
      <c r="L29" s="102">
        <v>0</v>
      </c>
      <c r="M29" s="102">
        <v>0</v>
      </c>
      <c r="N29" s="102">
        <v>0</v>
      </c>
      <c r="O29" s="102">
        <v>0</v>
      </c>
      <c r="P29" s="102">
        <v>0</v>
      </c>
    </row>
    <row r="30" spans="1:16" ht="18" customHeight="1">
      <c r="A30" s="103" t="s">
        <v>199</v>
      </c>
      <c r="B30" s="102">
        <v>15435289.02</v>
      </c>
      <c r="C30" s="102">
        <v>14715289.02</v>
      </c>
      <c r="D30" s="102">
        <v>14715289.02</v>
      </c>
      <c r="E30" s="102">
        <v>0</v>
      </c>
      <c r="F30" s="102">
        <v>0</v>
      </c>
      <c r="G30" s="102">
        <v>0</v>
      </c>
      <c r="H30" s="102">
        <v>0</v>
      </c>
      <c r="I30" s="102">
        <v>720000</v>
      </c>
      <c r="J30" s="102">
        <v>0</v>
      </c>
      <c r="K30" s="102">
        <v>0</v>
      </c>
      <c r="L30" s="102">
        <v>0</v>
      </c>
      <c r="M30" s="102">
        <v>0</v>
      </c>
      <c r="N30" s="102">
        <v>0</v>
      </c>
      <c r="O30" s="102">
        <v>0</v>
      </c>
      <c r="P30" s="102">
        <v>0</v>
      </c>
    </row>
    <row r="31" spans="1:16" ht="18" customHeight="1">
      <c r="A31" s="103" t="s">
        <v>200</v>
      </c>
      <c r="B31" s="102">
        <v>70034636.180000007</v>
      </c>
      <c r="C31" s="102">
        <v>53143636.18</v>
      </c>
      <c r="D31" s="102">
        <v>53143636.18</v>
      </c>
      <c r="E31" s="102">
        <v>0</v>
      </c>
      <c r="F31" s="102">
        <v>0</v>
      </c>
      <c r="G31" s="102">
        <v>0</v>
      </c>
      <c r="H31" s="102">
        <v>0</v>
      </c>
      <c r="I31" s="102">
        <v>16891000</v>
      </c>
      <c r="J31" s="102">
        <v>0</v>
      </c>
      <c r="K31" s="102">
        <v>0</v>
      </c>
      <c r="L31" s="102">
        <v>0</v>
      </c>
      <c r="M31" s="102">
        <v>0</v>
      </c>
      <c r="N31" s="102">
        <v>0</v>
      </c>
      <c r="O31" s="102">
        <v>0</v>
      </c>
      <c r="P31" s="102">
        <v>0</v>
      </c>
    </row>
    <row r="32" spans="1:16" ht="18" customHeight="1">
      <c r="A32" s="103" t="s">
        <v>201</v>
      </c>
      <c r="B32" s="102">
        <v>2491741.2599999998</v>
      </c>
      <c r="C32" s="102">
        <v>1866241.26</v>
      </c>
      <c r="D32" s="102">
        <v>1866241.26</v>
      </c>
      <c r="E32" s="102">
        <v>0</v>
      </c>
      <c r="F32" s="102">
        <v>0</v>
      </c>
      <c r="G32" s="102">
        <v>0</v>
      </c>
      <c r="H32" s="102">
        <v>0</v>
      </c>
      <c r="I32" s="102">
        <v>625500</v>
      </c>
      <c r="J32" s="102">
        <v>0</v>
      </c>
      <c r="K32" s="102">
        <v>0</v>
      </c>
      <c r="L32" s="102">
        <v>0</v>
      </c>
      <c r="M32" s="102">
        <v>0</v>
      </c>
      <c r="N32" s="102">
        <v>0</v>
      </c>
      <c r="O32" s="102">
        <v>0</v>
      </c>
      <c r="P32" s="102">
        <v>0</v>
      </c>
    </row>
    <row r="33" spans="1:16" ht="18" customHeight="1">
      <c r="A33" s="103" t="s">
        <v>202</v>
      </c>
      <c r="B33" s="102">
        <v>30709012.780000001</v>
      </c>
      <c r="C33" s="102">
        <v>30709012.780000001</v>
      </c>
      <c r="D33" s="102">
        <v>29409012.780000001</v>
      </c>
      <c r="E33" s="102">
        <v>0</v>
      </c>
      <c r="F33" s="102">
        <v>0</v>
      </c>
      <c r="G33" s="102">
        <v>1300000</v>
      </c>
      <c r="H33" s="102">
        <v>0</v>
      </c>
      <c r="I33" s="102">
        <v>0</v>
      </c>
      <c r="J33" s="102">
        <v>0</v>
      </c>
      <c r="K33" s="102">
        <v>0</v>
      </c>
      <c r="L33" s="102">
        <v>0</v>
      </c>
      <c r="M33" s="102">
        <v>0</v>
      </c>
      <c r="N33" s="102">
        <v>0</v>
      </c>
      <c r="O33" s="102">
        <v>0</v>
      </c>
      <c r="P33" s="102">
        <v>0</v>
      </c>
    </row>
    <row r="34" spans="1:16" ht="18" customHeight="1">
      <c r="A34" s="103" t="s">
        <v>203</v>
      </c>
      <c r="B34" s="102">
        <v>9489933.4600000009</v>
      </c>
      <c r="C34" s="102">
        <v>9489933.4600000009</v>
      </c>
      <c r="D34" s="102">
        <v>9489933.4600000009</v>
      </c>
      <c r="E34" s="102">
        <v>0</v>
      </c>
      <c r="F34" s="102">
        <v>0</v>
      </c>
      <c r="G34" s="102">
        <v>0</v>
      </c>
      <c r="H34" s="102">
        <v>0</v>
      </c>
      <c r="I34" s="102">
        <v>0</v>
      </c>
      <c r="J34" s="102">
        <v>0</v>
      </c>
      <c r="K34" s="102">
        <v>0</v>
      </c>
      <c r="L34" s="102">
        <v>0</v>
      </c>
      <c r="M34" s="102">
        <v>0</v>
      </c>
      <c r="N34" s="102">
        <v>0</v>
      </c>
      <c r="O34" s="102">
        <v>0</v>
      </c>
      <c r="P34" s="102">
        <v>0</v>
      </c>
    </row>
    <row r="35" spans="1:16" ht="20.100000000000001" customHeight="1"/>
    <row r="36" spans="1:16" ht="20.100000000000001" customHeight="1"/>
    <row r="37" spans="1:16" ht="20.100000000000001" customHeight="1"/>
    <row r="38" spans="1:16" ht="20.100000000000001" customHeight="1"/>
    <row r="39" spans="1:16" ht="20.100000000000001" customHeight="1"/>
    <row r="40" spans="1:16" ht="20.100000000000001" customHeight="1"/>
    <row r="41" spans="1:16" ht="20.100000000000001" customHeight="1"/>
    <row r="42" spans="1:16" ht="20.100000000000001" customHeight="1"/>
    <row r="43" spans="1:16" ht="20.100000000000001" customHeight="1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</row>
  </sheetData>
  <sheetProtection formatCells="0" formatColumns="0" formatRows="0"/>
  <mergeCells count="11">
    <mergeCell ref="P4:P5"/>
    <mergeCell ref="A4:A5"/>
    <mergeCell ref="L4:L5"/>
    <mergeCell ref="M4:M5"/>
    <mergeCell ref="O4:O5"/>
    <mergeCell ref="I4:I5"/>
    <mergeCell ref="K4:K5"/>
    <mergeCell ref="N4:N5"/>
    <mergeCell ref="J4:J5"/>
    <mergeCell ref="B4:B5"/>
    <mergeCell ref="H4:H5"/>
  </mergeCells>
  <phoneticPr fontId="0" type="noConversion"/>
  <printOptions horizontalCentered="1"/>
  <pageMargins left="0.74803149606299213" right="0.74803149606299213" top="0.98425196850393704" bottom="0.98425196850393704" header="0" footer="0"/>
  <pageSetup paperSize="9" scale="62" fitToHeight="99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18</vt:i4>
      </vt:variant>
    </vt:vector>
  </HeadingPairs>
  <TitlesOfParts>
    <vt:vector size="29" baseType="lpstr">
      <vt:lpstr>封面</vt:lpstr>
      <vt:lpstr>过渡页</vt:lpstr>
      <vt:lpstr>过渡页-财拨</vt:lpstr>
      <vt:lpstr>收支总表01</vt:lpstr>
      <vt:lpstr>财政拨款收支总表02</vt:lpstr>
      <vt:lpstr>一般公共预算支出表03</vt:lpstr>
      <vt:lpstr>政府性基金支出表04</vt:lpstr>
      <vt:lpstr>基本支出预算表05</vt:lpstr>
      <vt:lpstr>收入总表06</vt:lpstr>
      <vt:lpstr>支出总表07</vt:lpstr>
      <vt:lpstr>一般公共预算（三公经费）08</vt:lpstr>
      <vt:lpstr>财政拨款收支总表02!Print_Area</vt:lpstr>
      <vt:lpstr>封面!Print_Area</vt:lpstr>
      <vt:lpstr>基本支出预算表05!Print_Area</vt:lpstr>
      <vt:lpstr>收入总表06!Print_Area</vt:lpstr>
      <vt:lpstr>收支总表01!Print_Area</vt:lpstr>
      <vt:lpstr>'一般公共预算（三公经费）08'!Print_Area</vt:lpstr>
      <vt:lpstr>一般公共预算支出表03!Print_Area</vt:lpstr>
      <vt:lpstr>政府性基金支出表04!Print_Area</vt:lpstr>
      <vt:lpstr>支出总表07!Print_Area</vt:lpstr>
      <vt:lpstr>财政拨款收支总表02!Print_Titles</vt:lpstr>
      <vt:lpstr>封面!Print_Titles</vt:lpstr>
      <vt:lpstr>基本支出预算表05!Print_Titles</vt:lpstr>
      <vt:lpstr>收入总表06!Print_Titles</vt:lpstr>
      <vt:lpstr>收支总表01!Print_Titles</vt:lpstr>
      <vt:lpstr>'一般公共预算（三公经费）08'!Print_Titles</vt:lpstr>
      <vt:lpstr>一般公共预算支出表03!Print_Titles</vt:lpstr>
      <vt:lpstr>政府性基金支出表04!Print_Titles</vt:lpstr>
      <vt:lpstr>支出总表07!Print_Titles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2017-05-09T03:33:10Z</cp:lastPrinted>
  <dcterms:created xsi:type="dcterms:W3CDTF">2014-05-29T10:15:01Z</dcterms:created>
  <dcterms:modified xsi:type="dcterms:W3CDTF">2017-05-09T03:43:59Z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3149648</vt:i4>
  </property>
</Properties>
</file>